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Pens.50%CV " sheetId="28" r:id="rId1"/>
    <sheet name="Unice CV " sheetId="34" r:id="rId2"/>
  </sheets>
  <calcPr calcId="145621"/>
</workbook>
</file>

<file path=xl/calcChain.xml><?xml version="1.0" encoding="utf-8"?>
<calcChain xmlns="http://schemas.openxmlformats.org/spreadsheetml/2006/main">
  <c r="H51" i="28" l="1"/>
  <c r="I56" i="34"/>
  <c r="I102" i="34" l="1"/>
  <c r="I97" i="34"/>
  <c r="I69" i="34"/>
  <c r="I43" i="34"/>
  <c r="I36" i="34"/>
  <c r="I25" i="34"/>
  <c r="I103" i="34" l="1"/>
  <c r="H29" i="28" l="1"/>
  <c r="H14" i="28" l="1"/>
  <c r="I29" i="28" l="1"/>
  <c r="J29" i="28"/>
  <c r="I14" i="28"/>
  <c r="J14" i="28"/>
  <c r="I58" i="28"/>
  <c r="J58" i="28"/>
  <c r="H58" i="28" l="1"/>
  <c r="J51" i="28"/>
  <c r="J37" i="28" l="1"/>
  <c r="J59" i="28" s="1"/>
  <c r="I37" i="28"/>
  <c r="H37" i="28"/>
  <c r="I34" i="28"/>
  <c r="H34" i="28"/>
  <c r="H59" i="28" l="1"/>
  <c r="I59" i="28"/>
</calcChain>
</file>

<file path=xl/sharedStrings.xml><?xml version="1.0" encoding="utf-8"?>
<sst xmlns="http://schemas.openxmlformats.org/spreadsheetml/2006/main" count="185" uniqueCount="93">
  <si>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</si>
  <si>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</si>
  <si>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</si>
  <si>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</si>
  <si>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</si>
  <si>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</si>
  <si>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</si>
  <si>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</si>
  <si>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</si>
  <si>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</si>
  <si>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</si>
  <si>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</si>
  <si>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</si>
  <si>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</si>
  <si>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 MEDIPLUS EXIM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</si>
  <si>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</si>
  <si>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</si>
  <si>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</si>
  <si>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</si>
  <si>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</si>
  <si>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</si>
  <si>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</si>
  <si>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</si>
  <si>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</si>
  <si>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</si>
  <si>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</si>
  <si>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</si>
  <si>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</si>
  <si>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TRADING</t>
  </si>
  <si>
    <t>TOTAL FILDAS TRADING</t>
  </si>
  <si>
    <t>TOTAL ALLIANCE HEALTHCARE</t>
  </si>
  <si>
    <t xml:space="preserve">FILDAS </t>
  </si>
  <si>
    <t xml:space="preserve">ALLIANCE  </t>
  </si>
  <si>
    <t xml:space="preserve">TOTAL  FARMEXIM                 </t>
  </si>
  <si>
    <t xml:space="preserve">valoare factura </t>
  </si>
  <si>
    <t>decontare</t>
  </si>
  <si>
    <t xml:space="preserve">TOTAL GENERAL </t>
  </si>
  <si>
    <t xml:space="preserve">FILDAS TRADING </t>
  </si>
  <si>
    <t>T O TAL DONA LOGISTICA</t>
  </si>
  <si>
    <t>Ramas de</t>
  </si>
  <si>
    <t>plata</t>
  </si>
  <si>
    <t xml:space="preserve">Propus spre </t>
  </si>
  <si>
    <t>ROPHARMA SA</t>
  </si>
  <si>
    <t>TOTAL ROPHARMA SA</t>
  </si>
  <si>
    <t xml:space="preserve">HEALTHCARE </t>
  </si>
  <si>
    <t xml:space="preserve">                                                          TOTAL ROPHARMA SA</t>
  </si>
  <si>
    <t>DR.MAX SRL MEDIPLUS</t>
  </si>
  <si>
    <t>TOTAL  DR MAX SRL MEDIPLUS</t>
  </si>
  <si>
    <t>REMEDIUM</t>
  </si>
  <si>
    <t>EARLY MOON</t>
  </si>
  <si>
    <t>NOVA APOTEKA</t>
  </si>
  <si>
    <t>SILVER WOOLF</t>
  </si>
  <si>
    <t>CRISFARM</t>
  </si>
  <si>
    <t>Pensionari CV</t>
  </si>
  <si>
    <t>T O T A L  DR MAX DIV. MEDIPLUS</t>
  </si>
  <si>
    <t>DR MAX DIV  MEDIPLUS</t>
  </si>
  <si>
    <t>Unice CV</t>
  </si>
  <si>
    <t>APR.2026</t>
  </si>
  <si>
    <t>COMIRO INVEST</t>
  </si>
  <si>
    <t>889/27.03.2026</t>
  </si>
  <si>
    <t>3685/06.04.2026</t>
  </si>
  <si>
    <t>890/27.03.2026</t>
  </si>
  <si>
    <t>3679/06.04.2026</t>
  </si>
  <si>
    <t>CLT 337/04.03.2026</t>
  </si>
  <si>
    <t>886/27.03.2026</t>
  </si>
  <si>
    <t>3681/06.04.2026</t>
  </si>
  <si>
    <t>N 10610/04.03.2026</t>
  </si>
  <si>
    <t>SALIX SRL</t>
  </si>
  <si>
    <t>885/27.03.2026</t>
  </si>
  <si>
    <t>3683/06.04.2026</t>
  </si>
  <si>
    <t>MMSAL 1275/04.03.2026</t>
  </si>
  <si>
    <t>GALENIC MOL</t>
  </si>
  <si>
    <t>887/27.03.2026</t>
  </si>
  <si>
    <t>3680/06.04.2026</t>
  </si>
  <si>
    <t>888/27.03.2026</t>
  </si>
  <si>
    <t>3682/06.04.2026</t>
  </si>
  <si>
    <t>AQUA 1379/04.03.2026</t>
  </si>
  <si>
    <t>PLATI  CESIUNI      MAI  2026</t>
  </si>
  <si>
    <t>PLATI CESIUNI     MAI 2026</t>
  </si>
  <si>
    <t>256/20.03.2026</t>
  </si>
  <si>
    <t>4061/17.04.2026</t>
  </si>
  <si>
    <t>R 922/04.03.2026</t>
  </si>
  <si>
    <t>CLT 338/04.03.2026</t>
  </si>
  <si>
    <t>N 10611/04.03.2026</t>
  </si>
  <si>
    <t>EM 405/04.03.2026</t>
  </si>
  <si>
    <t>MMSAL 1276/04.03.2026</t>
  </si>
  <si>
    <t>AQUA 1380/04.03.2026</t>
  </si>
  <si>
    <t>GM 1502/04.03.2026</t>
  </si>
  <si>
    <t>1456/22.04.2026</t>
  </si>
  <si>
    <t>4466/28.04.2026</t>
  </si>
  <si>
    <t>CRISV 2045/11.03.2026</t>
  </si>
  <si>
    <t xml:space="preserve">PENSIONARI 50% CV </t>
  </si>
  <si>
    <t xml:space="preserve">UNICE CV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</si>
</sst>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97">
    <xf numFmtId="0" fontId="0" fillId="0" borderId="0" xfId="0"/>
    <xf numFmtId="0" fontId="8" fillId="0" borderId="0" xfId="0" applyFont="1"/>
    <xf numFmtId="0" fontId="7" fillId="0" borderId="2" xfId="1" applyFont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0" fillId="0" borderId="6" xfId="0" applyBorder="1"/>
    <xf numFmtId="0" fontId="9" fillId="0" borderId="0" xfId="0" applyFont="1"/>
    <xf numFmtId="0" fontId="0" fillId="0" borderId="20" xfId="0" applyBorder="1"/>
    <xf numFmtId="0" fontId="0" fillId="0" borderId="13" xfId="0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31" xfId="0" applyBorder="1"/>
    <xf numFmtId="0" fontId="7" fillId="0" borderId="16" xfId="1" applyFont="1" applyBorder="1" applyAlignment="1">
      <alignment horizontal="center"/>
    </xf>
    <xf numFmtId="0" fontId="0" fillId="0" borderId="10" xfId="0" applyBorder="1"/>
    <xf numFmtId="0" fontId="0" fillId="0" borderId="29" xfId="0" applyFill="1" applyBorder="1" applyAlignment="1">
      <alignment horizontal="right"/>
    </xf>
    <xf numFmtId="0" fontId="0" fillId="0" borderId="3" xfId="0" applyBorder="1"/>
    <xf numFmtId="0" fontId="0" fillId="0" borderId="33" xfId="0" applyBorder="1"/>
    <xf numFmtId="0" fontId="0" fillId="0" borderId="9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0" xfId="0" applyFill="1" applyBorder="1"/>
    <xf numFmtId="0" fontId="0" fillId="0" borderId="31" xfId="0" applyFill="1" applyBorder="1"/>
    <xf numFmtId="0" fontId="0" fillId="0" borderId="33" xfId="0" applyFill="1" applyBorder="1"/>
    <xf numFmtId="0" fontId="0" fillId="0" borderId="31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37" xfId="0" applyBorder="1"/>
    <xf numFmtId="0" fontId="0" fillId="0" borderId="26" xfId="0" applyBorder="1"/>
    <xf numFmtId="0" fontId="0" fillId="0" borderId="5" xfId="0" applyFill="1" applyBorder="1"/>
    <xf numFmtId="0" fontId="0" fillId="0" borderId="2" xfId="0" applyFill="1" applyBorder="1"/>
    <xf numFmtId="4" fontId="0" fillId="0" borderId="29" xfId="0" applyNumberFormat="1" applyBorder="1"/>
    <xf numFmtId="4" fontId="0" fillId="0" borderId="0" xfId="0" applyNumberFormat="1"/>
    <xf numFmtId="0" fontId="9" fillId="0" borderId="16" xfId="0" applyFont="1" applyBorder="1" applyAlignment="1"/>
    <xf numFmtId="0" fontId="0" fillId="0" borderId="15" xfId="0" applyFill="1" applyBorder="1"/>
    <xf numFmtId="0" fontId="0" fillId="0" borderId="41" xfId="0" applyBorder="1"/>
    <xf numFmtId="0" fontId="0" fillId="0" borderId="27" xfId="0" applyBorder="1"/>
    <xf numFmtId="4" fontId="0" fillId="0" borderId="9" xfId="0" applyNumberFormat="1" applyFill="1" applyBorder="1"/>
    <xf numFmtId="0" fontId="0" fillId="0" borderId="1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9" xfId="0" applyFill="1" applyBorder="1"/>
    <xf numFmtId="0" fontId="0" fillId="0" borderId="42" xfId="0" applyFill="1" applyBorder="1" applyAlignment="1">
      <alignment horizontal="right"/>
    </xf>
    <xf numFmtId="4" fontId="0" fillId="0" borderId="29" xfId="0" applyNumberFormat="1" applyFill="1" applyBorder="1"/>
    <xf numFmtId="0" fontId="0" fillId="0" borderId="22" xfId="0" applyFill="1" applyBorder="1"/>
    <xf numFmtId="4" fontId="0" fillId="0" borderId="24" xfId="0" applyNumberFormat="1" applyBorder="1"/>
    <xf numFmtId="4" fontId="0" fillId="0" borderId="11" xfId="0" applyNumberFormat="1" applyBorder="1"/>
    <xf numFmtId="0" fontId="0" fillId="0" borderId="47" xfId="0" applyBorder="1"/>
    <xf numFmtId="0" fontId="0" fillId="0" borderId="48" xfId="0" applyBorder="1"/>
    <xf numFmtId="0" fontId="0" fillId="0" borderId="9" xfId="0" applyFill="1" applyBorder="1"/>
    <xf numFmtId="0" fontId="0" fillId="0" borderId="12" xfId="0" applyFill="1" applyBorder="1"/>
    <xf numFmtId="0" fontId="7" fillId="0" borderId="15" xfId="1" applyFont="1" applyBorder="1" applyAlignment="1">
      <alignment horizontal="center"/>
    </xf>
    <xf numFmtId="0" fontId="0" fillId="0" borderId="23" xfId="0" applyFill="1" applyBorder="1"/>
    <xf numFmtId="0" fontId="0" fillId="0" borderId="11" xfId="0" applyFill="1" applyBorder="1"/>
    <xf numFmtId="0" fontId="7" fillId="0" borderId="50" xfId="1" applyFont="1" applyBorder="1" applyAlignment="1">
      <alignment horizontal="center"/>
    </xf>
    <xf numFmtId="0" fontId="0" fillId="0" borderId="42" xfId="0" applyBorder="1" applyAlignment="1">
      <alignment horizontal="right"/>
    </xf>
    <xf numFmtId="0" fontId="0" fillId="0" borderId="33" xfId="0" applyFill="1" applyBorder="1" applyAlignment="1">
      <alignment horizontal="right"/>
    </xf>
    <xf numFmtId="4" fontId="0" fillId="0" borderId="12" xfId="0" applyNumberFormat="1" applyBorder="1"/>
    <xf numFmtId="0" fontId="13" fillId="0" borderId="16" xfId="0" applyFont="1" applyBorder="1" applyAlignment="1">
      <alignment horizontal="right" vertical="top" wrapText="1"/>
    </xf>
    <xf numFmtId="0" fontId="7" fillId="0" borderId="0" xfId="1" applyFont="1" applyBorder="1" applyAlignment="1">
      <alignment horizontal="center"/>
    </xf>
    <xf numFmtId="0" fontId="0" fillId="0" borderId="24" xfId="0" applyBorder="1"/>
    <xf numFmtId="4" fontId="0" fillId="0" borderId="0" xfId="0" applyNumberFormat="1" applyFill="1" applyBorder="1"/>
    <xf numFmtId="0" fontId="7" fillId="0" borderId="24" xfId="1" applyFont="1" applyBorder="1" applyAlignment="1">
      <alignment horizontal="center"/>
    </xf>
    <xf numFmtId="4" fontId="0" fillId="0" borderId="11" xfId="0" applyNumberFormat="1" applyFill="1" applyBorder="1"/>
    <xf numFmtId="0" fontId="6" fillId="0" borderId="48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5" xfId="0" applyFill="1" applyBorder="1"/>
    <xf numFmtId="0" fontId="0" fillId="0" borderId="24" xfId="0" applyFill="1" applyBorder="1"/>
    <xf numFmtId="0" fontId="0" fillId="0" borderId="25" xfId="0" applyBorder="1"/>
    <xf numFmtId="0" fontId="0" fillId="0" borderId="50" xfId="0" applyFill="1" applyBorder="1"/>
    <xf numFmtId="4" fontId="0" fillId="0" borderId="50" xfId="0" applyNumberFormat="1" applyBorder="1"/>
    <xf numFmtId="0" fontId="0" fillId="0" borderId="33" xfId="0" applyBorder="1" applyAlignment="1">
      <alignment horizontal="center" vertical="top" wrapText="1"/>
    </xf>
    <xf numFmtId="0" fontId="9" fillId="0" borderId="20" xfId="0" applyFont="1" applyBorder="1" applyAlignment="1"/>
    <xf numFmtId="0" fontId="7" fillId="0" borderId="24" xfId="1" applyFont="1" applyBorder="1" applyAlignment="1">
      <alignment horizontal="right"/>
    </xf>
    <xf numFmtId="0" fontId="7" fillId="0" borderId="25" xfId="1" applyFont="1" applyBorder="1" applyAlignment="1">
      <alignment horizontal="center" vertical="center"/>
    </xf>
    <xf numFmtId="0" fontId="13" fillId="0" borderId="24" xfId="0" applyFont="1" applyBorder="1" applyAlignment="1">
      <alignment horizontal="right" vertical="top" wrapText="1"/>
    </xf>
    <xf numFmtId="0" fontId="0" fillId="0" borderId="6" xfId="0" applyFill="1" applyBorder="1"/>
    <xf numFmtId="0" fontId="0" fillId="0" borderId="25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vertical="top"/>
    </xf>
    <xf numFmtId="14" fontId="0" fillId="0" borderId="24" xfId="0" applyNumberFormat="1" applyFill="1" applyBorder="1"/>
    <xf numFmtId="0" fontId="9" fillId="0" borderId="50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0" fillId="0" borderId="37" xfId="0" applyFill="1" applyBorder="1"/>
    <xf numFmtId="0" fontId="0" fillId="0" borderId="41" xfId="0" applyFill="1" applyBorder="1"/>
    <xf numFmtId="0" fontId="0" fillId="0" borderId="41" xfId="0" applyFont="1" applyFill="1" applyBorder="1"/>
    <xf numFmtId="0" fontId="6" fillId="0" borderId="1" xfId="1" applyFont="1" applyBorder="1" applyAlignment="1">
      <alignment horizontal="right" vertical="top"/>
    </xf>
    <xf numFmtId="0" fontId="9" fillId="0" borderId="25" xfId="0" applyFont="1" applyBorder="1" applyAlignment="1">
      <alignment wrapText="1"/>
    </xf>
    <xf numFmtId="0" fontId="3" fillId="0" borderId="24" xfId="0" applyFont="1" applyBorder="1" applyAlignment="1">
      <alignment horizontal="center"/>
    </xf>
    <xf numFmtId="0" fontId="0" fillId="0" borderId="46" xfId="0" applyFill="1" applyBorder="1"/>
    <xf numFmtId="0" fontId="6" fillId="0" borderId="27" xfId="1" applyFont="1" applyBorder="1" applyAlignment="1">
      <alignment horizontal="right" vertical="top"/>
    </xf>
    <xf numFmtId="0" fontId="5" fillId="0" borderId="3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14" fontId="0" fillId="0" borderId="50" xfId="0" applyNumberFormat="1" applyFill="1" applyBorder="1"/>
    <xf numFmtId="0" fontId="13" fillId="0" borderId="6" xfId="0" applyFont="1" applyBorder="1" applyAlignment="1">
      <alignment horizontal="right" vertical="top" wrapText="1"/>
    </xf>
    <xf numFmtId="4" fontId="9" fillId="0" borderId="50" xfId="0" applyNumberFormat="1" applyFont="1" applyBorder="1"/>
    <xf numFmtId="0" fontId="0" fillId="0" borderId="34" xfId="0" applyFill="1" applyBorder="1"/>
    <xf numFmtId="4" fontId="0" fillId="0" borderId="9" xfId="0" applyNumberFormat="1" applyBorder="1"/>
    <xf numFmtId="0" fontId="0" fillId="0" borderId="45" xfId="0" applyFill="1" applyBorder="1" applyAlignment="1">
      <alignment vertical="top"/>
    </xf>
    <xf numFmtId="0" fontId="13" fillId="0" borderId="10" xfId="0" applyFont="1" applyBorder="1" applyAlignment="1">
      <alignment horizontal="right" vertical="top" wrapText="1"/>
    </xf>
    <xf numFmtId="0" fontId="0" fillId="0" borderId="52" xfId="0" applyFill="1" applyBorder="1"/>
    <xf numFmtId="0" fontId="7" fillId="0" borderId="25" xfId="1" applyFont="1" applyBorder="1" applyAlignment="1">
      <alignment horizontal="center"/>
    </xf>
    <xf numFmtId="0" fontId="0" fillId="0" borderId="45" xfId="0" applyFill="1" applyBorder="1"/>
    <xf numFmtId="0" fontId="0" fillId="0" borderId="50" xfId="0" applyBorder="1"/>
    <xf numFmtId="0" fontId="7" fillId="0" borderId="2" xfId="1" applyFont="1" applyBorder="1" applyAlignment="1">
      <alignment horizontal="center" wrapText="1"/>
    </xf>
    <xf numFmtId="0" fontId="0" fillId="0" borderId="11" xfId="0" applyBorder="1"/>
    <xf numFmtId="0" fontId="7" fillId="0" borderId="33" xfId="1" applyFont="1" applyBorder="1" applyAlignment="1">
      <alignment horizontal="center"/>
    </xf>
    <xf numFmtId="0" fontId="0" fillId="0" borderId="42" xfId="0" applyFill="1" applyBorder="1"/>
    <xf numFmtId="0" fontId="7" fillId="0" borderId="24" xfId="1" applyFont="1" applyBorder="1" applyAlignment="1">
      <alignment horizontal="center" vertical="top"/>
    </xf>
    <xf numFmtId="14" fontId="0" fillId="0" borderId="25" xfId="0" applyNumberFormat="1" applyFill="1" applyBorder="1"/>
    <xf numFmtId="0" fontId="0" fillId="0" borderId="30" xfId="0" applyBorder="1"/>
    <xf numFmtId="0" fontId="0" fillId="0" borderId="29" xfId="0" applyBorder="1"/>
    <xf numFmtId="0" fontId="0" fillId="0" borderId="62" xfId="0" applyFill="1" applyBorder="1" applyAlignment="1">
      <alignment horizontal="right"/>
    </xf>
    <xf numFmtId="0" fontId="0" fillId="0" borderId="49" xfId="0" applyFill="1" applyBorder="1"/>
    <xf numFmtId="49" fontId="0" fillId="0" borderId="48" xfId="0" applyNumberFormat="1" applyBorder="1"/>
    <xf numFmtId="0" fontId="3" fillId="0" borderId="50" xfId="0" applyFont="1" applyBorder="1" applyAlignment="1">
      <alignment horizontal="center"/>
    </xf>
    <xf numFmtId="0" fontId="0" fillId="0" borderId="51" xfId="0" applyFill="1" applyBorder="1"/>
    <xf numFmtId="0" fontId="17" fillId="0" borderId="2" xfId="0" applyFont="1" applyBorder="1" applyAlignment="1">
      <alignment horizontal="center"/>
    </xf>
    <xf numFmtId="0" fontId="7" fillId="0" borderId="50" xfId="1" applyFont="1" applyBorder="1" applyAlignment="1">
      <alignment horizontal="center" vertical="center"/>
    </xf>
    <xf numFmtId="0" fontId="7" fillId="0" borderId="22" xfId="1" applyFont="1" applyFill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0" fillId="0" borderId="55" xfId="0" applyBorder="1"/>
    <xf numFmtId="0" fontId="0" fillId="0" borderId="28" xfId="0" applyFill="1" applyBorder="1" applyAlignment="1">
      <alignment horizontal="right"/>
    </xf>
    <xf numFmtId="0" fontId="0" fillId="0" borderId="62" xfId="0" applyBorder="1" applyAlignment="1">
      <alignment horizontal="right"/>
    </xf>
    <xf numFmtId="0" fontId="0" fillId="0" borderId="28" xfId="0" applyBorder="1" applyAlignment="1">
      <alignment horizontal="right"/>
    </xf>
    <xf numFmtId="0" fontId="7" fillId="0" borderId="25" xfId="1" applyFont="1" applyBorder="1" applyAlignment="1">
      <alignment horizontal="right"/>
    </xf>
    <xf numFmtId="0" fontId="7" fillId="0" borderId="25" xfId="1" applyFont="1" applyFill="1" applyBorder="1" applyAlignment="1">
      <alignment horizontal="center"/>
    </xf>
    <xf numFmtId="0" fontId="0" fillId="0" borderId="30" xfId="0" applyFill="1" applyBorder="1"/>
    <xf numFmtId="4" fontId="0" fillId="0" borderId="57" xfId="0" applyNumberFormat="1" applyBorder="1"/>
    <xf numFmtId="4" fontId="0" fillId="0" borderId="57" xfId="0" applyNumberFormat="1" applyFill="1" applyBorder="1"/>
    <xf numFmtId="0" fontId="0" fillId="0" borderId="40" xfId="0" applyFill="1" applyBorder="1"/>
    <xf numFmtId="4" fontId="0" fillId="0" borderId="60" xfId="0" applyNumberFormat="1" applyBorder="1"/>
    <xf numFmtId="4" fontId="0" fillId="0" borderId="37" xfId="0" applyNumberFormat="1" applyBorder="1"/>
    <xf numFmtId="4" fontId="0" fillId="0" borderId="56" xfId="0" applyNumberFormat="1" applyBorder="1"/>
    <xf numFmtId="4" fontId="0" fillId="0" borderId="63" xfId="0" applyNumberFormat="1" applyBorder="1"/>
    <xf numFmtId="4" fontId="0" fillId="0" borderId="58" xfId="0" applyNumberFormat="1" applyBorder="1"/>
    <xf numFmtId="0" fontId="0" fillId="0" borderId="58" xfId="0" applyFill="1" applyBorder="1"/>
    <xf numFmtId="0" fontId="0" fillId="0" borderId="58" xfId="0" applyBorder="1"/>
    <xf numFmtId="0" fontId="0" fillId="0" borderId="40" xfId="0" applyBorder="1"/>
    <xf numFmtId="4" fontId="0" fillId="0" borderId="61" xfId="0" applyNumberFormat="1" applyBorder="1"/>
    <xf numFmtId="4" fontId="0" fillId="0" borderId="44" xfId="0" applyNumberFormat="1" applyBorder="1"/>
    <xf numFmtId="0" fontId="0" fillId="0" borderId="54" xfId="0" applyBorder="1" applyAlignment="1">
      <alignment horizontal="center" vertical="top"/>
    </xf>
    <xf numFmtId="0" fontId="5" fillId="0" borderId="9" xfId="0" applyFont="1" applyBorder="1" applyAlignment="1">
      <alignment horizontal="center"/>
    </xf>
    <xf numFmtId="4" fontId="0" fillId="0" borderId="43" xfId="0" applyNumberFormat="1" applyBorder="1"/>
    <xf numFmtId="0" fontId="0" fillId="0" borderId="62" xfId="0" applyBorder="1" applyAlignment="1">
      <alignment vertical="top"/>
    </xf>
    <xf numFmtId="4" fontId="0" fillId="0" borderId="50" xfId="0" applyNumberFormat="1" applyFill="1" applyBorder="1"/>
    <xf numFmtId="0" fontId="0" fillId="0" borderId="32" xfId="0" applyBorder="1"/>
    <xf numFmtId="0" fontId="7" fillId="0" borderId="25" xfId="1" applyFont="1" applyBorder="1" applyAlignment="1">
      <alignment horizontal="right" vertical="top"/>
    </xf>
    <xf numFmtId="0" fontId="0" fillId="0" borderId="34" xfId="0" applyBorder="1"/>
    <xf numFmtId="4" fontId="0" fillId="0" borderId="63" xfId="0" applyNumberFormat="1" applyBorder="1" applyAlignment="1">
      <alignment vertical="top"/>
    </xf>
    <xf numFmtId="0" fontId="0" fillId="0" borderId="57" xfId="0" applyBorder="1" applyAlignment="1">
      <alignment vertical="top"/>
    </xf>
    <xf numFmtId="0" fontId="7" fillId="0" borderId="25" xfId="1" applyFont="1" applyBorder="1" applyAlignment="1">
      <alignment horizontal="center" vertical="top"/>
    </xf>
    <xf numFmtId="49" fontId="17" fillId="0" borderId="25" xfId="0" applyNumberFormat="1" applyFont="1" applyBorder="1" applyAlignment="1">
      <alignment horizontal="center" vertical="center"/>
    </xf>
    <xf numFmtId="0" fontId="0" fillId="0" borderId="57" xfId="0" applyBorder="1" applyAlignment="1">
      <alignment horizontal="right"/>
    </xf>
    <xf numFmtId="4" fontId="0" fillId="0" borderId="57" xfId="0" applyNumberFormat="1" applyFill="1" applyBorder="1" applyAlignment="1">
      <alignment vertical="top"/>
    </xf>
    <xf numFmtId="4" fontId="0" fillId="0" borderId="63" xfId="0" applyNumberFormat="1" applyBorder="1" applyAlignment="1">
      <alignment horizontal="right"/>
    </xf>
    <xf numFmtId="4" fontId="9" fillId="0" borderId="56" xfId="0" applyNumberFormat="1" applyFont="1" applyBorder="1"/>
    <xf numFmtId="4" fontId="3" fillId="0" borderId="57" xfId="0" applyNumberFormat="1" applyFont="1" applyBorder="1"/>
    <xf numFmtId="0" fontId="0" fillId="0" borderId="12" xfId="0" applyBorder="1"/>
    <xf numFmtId="0" fontId="0" fillId="0" borderId="49" xfId="0" applyBorder="1"/>
    <xf numFmtId="0" fontId="9" fillId="0" borderId="24" xfId="0" applyFont="1" applyBorder="1" applyAlignment="1">
      <alignment horizontal="center"/>
    </xf>
    <xf numFmtId="0" fontId="7" fillId="0" borderId="50" xfId="1" applyFont="1" applyBorder="1" applyAlignment="1">
      <alignment horizontal="center" vertical="top"/>
    </xf>
    <xf numFmtId="4" fontId="0" fillId="0" borderId="60" xfId="0" applyNumberFormat="1" applyFill="1" applyBorder="1"/>
    <xf numFmtId="0" fontId="0" fillId="0" borderId="60" xfId="0" applyBorder="1" applyAlignment="1">
      <alignment vertical="top"/>
    </xf>
    <xf numFmtId="4" fontId="0" fillId="0" borderId="61" xfId="0" applyNumberFormat="1" applyBorder="1" applyAlignment="1">
      <alignment vertical="top"/>
    </xf>
    <xf numFmtId="4" fontId="0" fillId="0" borderId="60" xfId="0" applyNumberFormat="1" applyFill="1" applyBorder="1" applyAlignment="1">
      <alignment vertical="top"/>
    </xf>
    <xf numFmtId="0" fontId="0" fillId="0" borderId="63" xfId="0" applyFill="1" applyBorder="1" applyAlignment="1">
      <alignment horizontal="right"/>
    </xf>
    <xf numFmtId="0" fontId="0" fillId="0" borderId="58" xfId="0" applyBorder="1" applyAlignment="1">
      <alignment horizontal="right"/>
    </xf>
    <xf numFmtId="0" fontId="0" fillId="0" borderId="57" xfId="0" applyFill="1" applyBorder="1" applyAlignment="1">
      <alignment horizontal="right" vertical="top"/>
    </xf>
    <xf numFmtId="0" fontId="0" fillId="0" borderId="23" xfId="0" applyBorder="1"/>
    <xf numFmtId="0" fontId="7" fillId="0" borderId="25" xfId="1" applyFont="1" applyFill="1" applyBorder="1" applyAlignment="1">
      <alignment horizontal="center" wrapText="1"/>
    </xf>
    <xf numFmtId="0" fontId="7" fillId="0" borderId="24" xfId="1" applyFont="1" applyBorder="1" applyAlignment="1">
      <alignment horizontal="center" wrapText="1"/>
    </xf>
    <xf numFmtId="0" fontId="0" fillId="0" borderId="5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6" fillId="0" borderId="45" xfId="0" applyNumberFormat="1" applyFont="1" applyBorder="1" applyAlignment="1">
      <alignment horizontal="center" vertical="center" wrapText="1"/>
    </xf>
    <xf numFmtId="49" fontId="9" fillId="0" borderId="59" xfId="0" applyNumberFormat="1" applyFont="1" applyBorder="1" applyAlignment="1">
      <alignment horizontal="center" vertical="center" wrapText="1"/>
    </xf>
    <xf numFmtId="49" fontId="9" fillId="0" borderId="62" xfId="0" applyNumberFormat="1" applyFont="1" applyBorder="1" applyAlignment="1">
      <alignment horizontal="center" vertical="center" wrapText="1"/>
    </xf>
    <xf numFmtId="0" fontId="0" fillId="0" borderId="55" xfId="0" applyBorder="1" applyAlignment="1">
      <alignment wrapText="1"/>
    </xf>
    <xf numFmtId="0" fontId="0" fillId="0" borderId="62" xfId="0" applyBorder="1" applyAlignment="1">
      <alignment wrapText="1"/>
    </xf>
    <xf numFmtId="49" fontId="0" fillId="0" borderId="52" xfId="0" applyNumberFormat="1" applyBorder="1"/>
    <xf numFmtId="49" fontId="0" fillId="0" borderId="45" xfId="0" applyNumberFormat="1" applyBorder="1"/>
    <xf numFmtId="0" fontId="0" fillId="0" borderId="33" xfId="0" applyBorder="1" applyAlignment="1">
      <alignment vertical="top" wrapText="1"/>
    </xf>
    <xf numFmtId="0" fontId="0" fillId="0" borderId="18" xfId="0" applyFill="1" applyBorder="1"/>
    <xf numFmtId="0" fontId="0" fillId="0" borderId="9" xfId="0" applyFill="1" applyBorder="1" applyAlignment="1">
      <alignment vertical="top"/>
    </xf>
    <xf numFmtId="0" fontId="0" fillId="0" borderId="62" xfId="0" applyFill="1" applyBorder="1" applyAlignment="1">
      <alignment horizontal="right" vertical="top"/>
    </xf>
    <xf numFmtId="4" fontId="19" fillId="0" borderId="17" xfId="0" applyNumberFormat="1" applyFont="1" applyBorder="1"/>
    <xf numFmtId="4" fontId="20" fillId="0" borderId="24" xfId="0" applyNumberFormat="1" applyFont="1" applyBorder="1"/>
    <xf numFmtId="4" fontId="19" fillId="0" borderId="17" xfId="0" applyNumberFormat="1" applyFont="1" applyFill="1" applyBorder="1"/>
    <xf numFmtId="0" fontId="0" fillId="0" borderId="37" xfId="0" applyBorder="1" applyAlignment="1"/>
    <xf numFmtId="49" fontId="17" fillId="0" borderId="2" xfId="0" applyNumberFormat="1" applyFont="1" applyBorder="1" applyAlignment="1">
      <alignment vertical="top" wrapText="1"/>
    </xf>
    <xf numFmtId="4" fontId="19" fillId="0" borderId="24" xfId="0" applyNumberFormat="1" applyFont="1" applyBorder="1" applyAlignment="1">
      <alignment horizontal="right"/>
    </xf>
    <xf numFmtId="4" fontId="21" fillId="0" borderId="17" xfId="0" applyNumberFormat="1" applyFont="1" applyBorder="1" applyAlignment="1">
      <alignment horizontal="right"/>
    </xf>
    <xf numFmtId="4" fontId="19" fillId="0" borderId="17" xfId="0" applyNumberFormat="1" applyFont="1" applyBorder="1" applyAlignment="1">
      <alignment horizontal="right"/>
    </xf>
    <xf numFmtId="0" fontId="19" fillId="0" borderId="50" xfId="0" applyFont="1" applyBorder="1" applyAlignment="1">
      <alignment horizontal="right"/>
    </xf>
    <xf numFmtId="4" fontId="19" fillId="0" borderId="57" xfId="0" applyNumberFormat="1" applyFont="1" applyBorder="1" applyAlignment="1">
      <alignment horizontal="right" vertical="center"/>
    </xf>
    <xf numFmtId="0" fontId="0" fillId="0" borderId="28" xfId="0" applyBorder="1" applyAlignment="1">
      <alignment vertical="top"/>
    </xf>
    <xf numFmtId="49" fontId="17" fillId="0" borderId="5" xfId="0" applyNumberFormat="1" applyFont="1" applyBorder="1" applyAlignment="1">
      <alignment vertical="top" wrapText="1"/>
    </xf>
    <xf numFmtId="0" fontId="0" fillId="0" borderId="63" xfId="0" applyBorder="1" applyAlignment="1">
      <alignment horizontal="center" vertical="top"/>
    </xf>
    <xf numFmtId="49" fontId="9" fillId="0" borderId="53" xfId="0" applyNumberFormat="1" applyFont="1" applyBorder="1" applyAlignment="1">
      <alignment horizontal="center" vertical="center" wrapText="1"/>
    </xf>
    <xf numFmtId="4" fontId="19" fillId="0" borderId="24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6" xfId="0" applyNumberFormat="1" applyBorder="1"/>
    <xf numFmtId="4" fontId="0" fillId="0" borderId="31" xfId="0" applyNumberFormat="1" applyFill="1" applyBorder="1"/>
    <xf numFmtId="4" fontId="0" fillId="0" borderId="42" xfId="0" applyNumberFormat="1" applyFill="1" applyBorder="1"/>
    <xf numFmtId="0" fontId="0" fillId="0" borderId="44" xfId="0" applyFill="1" applyBorder="1"/>
    <xf numFmtId="0" fontId="0" fillId="0" borderId="38" xfId="0" applyFill="1" applyBorder="1" applyAlignment="1">
      <alignment horizontal="right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0" fontId="0" fillId="0" borderId="53" xfId="0" applyBorder="1"/>
    <xf numFmtId="0" fontId="0" fillId="0" borderId="50" xfId="0" applyBorder="1" applyAlignment="1">
      <alignment vertical="top"/>
    </xf>
    <xf numFmtId="0" fontId="9" fillId="0" borderId="2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9" xfId="0" applyBorder="1"/>
    <xf numFmtId="0" fontId="0" fillId="0" borderId="44" xfId="0" applyBorder="1" applyAlignment="1">
      <alignment vertical="top"/>
    </xf>
    <xf numFmtId="0" fontId="0" fillId="0" borderId="0" xfId="0" applyBorder="1" applyAlignment="1">
      <alignment vertical="top"/>
    </xf>
    <xf numFmtId="49" fontId="15" fillId="0" borderId="50" xfId="0" applyNumberFormat="1" applyFont="1" applyBorder="1" applyAlignment="1">
      <alignment vertical="top" wrapText="1"/>
    </xf>
    <xf numFmtId="4" fontId="0" fillId="0" borderId="50" xfId="0" applyNumberFormat="1" applyFill="1" applyBorder="1" applyAlignment="1">
      <alignment vertical="top"/>
    </xf>
    <xf numFmtId="0" fontId="9" fillId="0" borderId="25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58" xfId="0" applyBorder="1" applyAlignment="1">
      <alignment vertical="top"/>
    </xf>
    <xf numFmtId="0" fontId="22" fillId="0" borderId="25" xfId="1" applyFont="1" applyFill="1" applyBorder="1" applyAlignment="1">
      <alignment horizontal="center" wrapText="1"/>
    </xf>
    <xf numFmtId="0" fontId="22" fillId="0" borderId="24" xfId="1" applyFont="1" applyBorder="1" applyAlignment="1">
      <alignment horizontal="center"/>
    </xf>
    <xf numFmtId="0" fontId="0" fillId="0" borderId="45" xfId="0" applyBorder="1"/>
    <xf numFmtId="0" fontId="0" fillId="0" borderId="37" xfId="0" applyFill="1" applyBorder="1" applyAlignment="1">
      <alignment horizontal="left"/>
    </xf>
    <xf numFmtId="0" fontId="0" fillId="2" borderId="50" xfId="0" applyFill="1" applyBorder="1"/>
    <xf numFmtId="4" fontId="0" fillId="0" borderId="47" xfId="0" applyNumberFormat="1" applyBorder="1"/>
    <xf numFmtId="4" fontId="19" fillId="0" borderId="34" xfId="0" applyNumberFormat="1" applyFont="1" applyBorder="1"/>
    <xf numFmtId="0" fontId="9" fillId="0" borderId="32" xfId="0" applyFont="1" applyBorder="1" applyAlignment="1">
      <alignment wrapText="1"/>
    </xf>
    <xf numFmtId="49" fontId="17" fillId="0" borderId="3" xfId="0" applyNumberFormat="1" applyFont="1" applyBorder="1" applyAlignment="1">
      <alignment vertical="top" wrapText="1"/>
    </xf>
    <xf numFmtId="0" fontId="0" fillId="0" borderId="26" xfId="0" applyFill="1" applyBorder="1"/>
    <xf numFmtId="4" fontId="19" fillId="0" borderId="60" xfId="0" applyNumberFormat="1" applyFont="1" applyBorder="1" applyAlignment="1">
      <alignment horizontal="right" vertical="center"/>
    </xf>
    <xf numFmtId="0" fontId="0" fillId="0" borderId="32" xfId="0" applyFill="1" applyBorder="1"/>
    <xf numFmtId="0" fontId="0" fillId="0" borderId="8" xfId="0" applyBorder="1"/>
    <xf numFmtId="0" fontId="0" fillId="0" borderId="10" xfId="0" applyBorder="1" applyAlignment="1">
      <alignment horizontal="center" vertical="top"/>
    </xf>
    <xf numFmtId="0" fontId="9" fillId="0" borderId="31" xfId="0" applyFont="1" applyBorder="1" applyAlignment="1"/>
    <xf numFmtId="0" fontId="9" fillId="0" borderId="31" xfId="0" applyFont="1" applyBorder="1"/>
    <xf numFmtId="4" fontId="19" fillId="0" borderId="32" xfId="0" applyNumberFormat="1" applyFont="1" applyBorder="1"/>
    <xf numFmtId="0" fontId="0" fillId="0" borderId="18" xfId="0" applyBorder="1" applyAlignment="1">
      <alignment horizontal="right"/>
    </xf>
    <xf numFmtId="0" fontId="0" fillId="0" borderId="58" xfId="0" applyBorder="1" applyAlignment="1">
      <alignment horizontal="center" vertical="top"/>
    </xf>
    <xf numFmtId="49" fontId="16" fillId="0" borderId="24" xfId="0" applyNumberFormat="1" applyFont="1" applyBorder="1" applyAlignment="1">
      <alignment horizontal="center" vertical="center" wrapText="1"/>
    </xf>
    <xf numFmtId="4" fontId="0" fillId="0" borderId="12" xfId="0" applyNumberFormat="1" applyFill="1" applyBorder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41" xfId="0" applyFill="1" applyBorder="1" applyAlignment="1">
      <alignment horizontal="left"/>
    </xf>
    <xf numFmtId="0" fontId="9" fillId="0" borderId="32" xfId="0" applyFont="1" applyBorder="1" applyAlignment="1">
      <alignment vertical="top"/>
    </xf>
    <xf numFmtId="0" fontId="0" fillId="0" borderId="49" xfId="0" applyFill="1" applyBorder="1" applyAlignment="1">
      <alignment vertical="top"/>
    </xf>
    <xf numFmtId="0" fontId="7" fillId="0" borderId="50" xfId="1" applyFont="1" applyBorder="1" applyAlignment="1">
      <alignment horizontal="center" wrapText="1"/>
    </xf>
    <xf numFmtId="49" fontId="17" fillId="0" borderId="31" xfId="0" applyNumberFormat="1" applyFont="1" applyBorder="1" applyAlignment="1">
      <alignment horizontal="center" vertical="top" wrapText="1"/>
    </xf>
    <xf numFmtId="49" fontId="17" fillId="0" borderId="0" xfId="0" applyNumberFormat="1" applyFont="1" applyBorder="1" applyAlignment="1">
      <alignment horizontal="center" vertical="top" wrapText="1"/>
    </xf>
    <xf numFmtId="4" fontId="19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Border="1" applyAlignment="1">
      <alignment horizontal="right" vertical="center"/>
    </xf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37" xfId="0" applyFill="1" applyBorder="1"/>
    <xf numFmtId="0" fontId="0" fillId="0" borderId="37" xfId="0" applyFill="1" applyBorder="1" applyAlignment="1">
      <alignment vertical="top"/>
    </xf>
    <xf numFmtId="49" fontId="17" fillId="0" borderId="25" xfId="0" applyNumberFormat="1" applyFont="1" applyBorder="1" applyAlignment="1">
      <alignment vertical="top" wrapText="1"/>
    </xf>
    <xf numFmtId="0" fontId="9" fillId="0" borderId="16" xfId="0" applyFont="1" applyBorder="1" applyAlignment="1">
      <alignment horizontal="center"/>
    </xf>
    <xf numFmtId="0" fontId="0" fillId="0" borderId="1" xfId="0" applyFill="1" applyBorder="1"/>
    <xf numFmtId="4" fontId="0" fillId="0" borderId="32" xfId="0" applyNumberFormat="1" applyFill="1" applyBorder="1"/>
    <xf numFmtId="49" fontId="15" fillId="0" borderId="0" xfId="0" applyNumberFormat="1" applyFont="1" applyBorder="1" applyAlignment="1">
      <alignment vertical="top" wrapText="1"/>
    </xf>
    <xf numFmtId="0" fontId="7" fillId="0" borderId="0" xfId="1" applyFont="1" applyBorder="1" applyAlignment="1">
      <alignment horizontal="right"/>
    </xf>
    <xf numFmtId="49" fontId="17" fillId="0" borderId="24" xfId="0" applyNumberFormat="1" applyFont="1" applyBorder="1" applyAlignment="1">
      <alignment horizontal="center" vertical="top" wrapText="1"/>
    </xf>
    <xf numFmtId="49" fontId="18" fillId="0" borderId="8" xfId="0" applyNumberFormat="1" applyFont="1" applyBorder="1" applyAlignment="1">
      <alignment vertical="top" wrapText="1"/>
    </xf>
    <xf numFmtId="49" fontId="18" fillId="0" borderId="19" xfId="0" applyNumberFormat="1" applyFont="1" applyBorder="1" applyAlignment="1">
      <alignment vertical="top" wrapText="1"/>
    </xf>
    <xf numFmtId="49" fontId="18" fillId="0" borderId="4" xfId="0" applyNumberFormat="1" applyFont="1" applyBorder="1" applyAlignment="1">
      <alignment vertical="top" wrapText="1"/>
    </xf>
    <xf numFmtId="0" fontId="0" fillId="0" borderId="18" xfId="0" applyBorder="1"/>
    <xf numFmtId="0" fontId="0" fillId="0" borderId="17" xfId="0" applyBorder="1"/>
    <xf numFmtId="0" fontId="0" fillId="0" borderId="16" xfId="0" applyBorder="1" applyAlignment="1">
      <alignment horizontal="center" vertical="top"/>
    </xf>
    <xf numFmtId="0" fontId="9" fillId="0" borderId="0" xfId="0" applyFont="1" applyBorder="1" applyAlignment="1"/>
    <xf numFmtId="0" fontId="0" fillId="0" borderId="58" xfId="0" applyFill="1" applyBorder="1" applyAlignment="1">
      <alignment horizontal="right"/>
    </xf>
    <xf numFmtId="0" fontId="14" fillId="0" borderId="24" xfId="0" applyFont="1" applyBorder="1" applyAlignment="1">
      <alignment vertical="top"/>
    </xf>
    <xf numFmtId="49" fontId="17" fillId="0" borderId="50" xfId="0" applyNumberFormat="1" applyFont="1" applyBorder="1" applyAlignment="1">
      <alignment horizontal="center" vertical="top" wrapText="1"/>
    </xf>
    <xf numFmtId="49" fontId="18" fillId="0" borderId="40" xfId="0" applyNumberFormat="1" applyFont="1" applyBorder="1" applyAlignment="1">
      <alignment vertical="top" wrapText="1"/>
    </xf>
    <xf numFmtId="49" fontId="17" fillId="0" borderId="32" xfId="0" applyNumberFormat="1" applyFont="1" applyBorder="1" applyAlignment="1">
      <alignment vertical="top" wrapText="1"/>
    </xf>
    <xf numFmtId="4" fontId="0" fillId="0" borderId="2" xfId="0" applyNumberFormat="1" applyBorder="1"/>
    <xf numFmtId="0" fontId="22" fillId="0" borderId="50" xfId="1" applyFont="1" applyBorder="1" applyAlignment="1">
      <alignment horizontal="center"/>
    </xf>
    <xf numFmtId="0" fontId="0" fillId="0" borderId="9" xfId="0" applyBorder="1"/>
    <xf numFmtId="0" fontId="0" fillId="2" borderId="0" xfId="0" applyFill="1" applyBorder="1"/>
    <xf numFmtId="0" fontId="0" fillId="0" borderId="52" xfId="0" applyFill="1" applyBorder="1" applyAlignment="1">
      <alignment horizontal="left"/>
    </xf>
    <xf numFmtId="0" fontId="0" fillId="0" borderId="59" xfId="0" applyFill="1" applyBorder="1" applyAlignment="1">
      <alignment vertical="top"/>
    </xf>
    <xf numFmtId="0" fontId="0" fillId="0" borderId="31" xfId="0" applyBorder="1" applyAlignment="1">
      <alignment horizontal="right"/>
    </xf>
    <xf numFmtId="0" fontId="9" fillId="0" borderId="40" xfId="0" applyFont="1" applyBorder="1" applyAlignment="1">
      <alignment vertical="top"/>
    </xf>
    <xf numFmtId="0" fontId="0" fillId="0" borderId="24" xfId="0" applyBorder="1" applyAlignment="1">
      <alignment vertical="top"/>
    </xf>
    <xf numFmtId="0" fontId="14" fillId="0" borderId="50" xfId="0" applyFont="1" applyBorder="1" applyAlignment="1">
      <alignment vertical="top"/>
    </xf>
    <xf numFmtId="0" fontId="7" fillId="0" borderId="24" xfId="1" applyFont="1" applyBorder="1" applyAlignment="1">
      <alignment horizontal="right" vertical="top"/>
    </xf>
    <xf numFmtId="0" fontId="7" fillId="0" borderId="25" xfId="1" applyFont="1" applyBorder="1" applyAlignment="1">
      <alignment vertical="top"/>
    </xf>
    <xf numFmtId="0" fontId="14" fillId="0" borderId="25" xfId="0" applyFont="1" applyBorder="1" applyAlignment="1">
      <alignment vertical="top"/>
    </xf>
    <xf numFmtId="0" fontId="0" fillId="0" borderId="47" xfId="0" applyBorder="1" applyAlignment="1"/>
    <xf numFmtId="0" fontId="0" fillId="0" borderId="1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14" fillId="0" borderId="0" xfId="0" applyFont="1" applyBorder="1" applyAlignment="1">
      <alignment vertical="top"/>
    </xf>
    <xf numFmtId="0" fontId="0" fillId="0" borderId="23" xfId="0" applyFill="1" applyBorder="1" applyAlignment="1">
      <alignment vertical="top"/>
    </xf>
    <xf numFmtId="0" fontId="0" fillId="0" borderId="50" xfId="0" applyBorder="1" applyAlignment="1">
      <alignment horizontal="center"/>
    </xf>
    <xf numFmtId="0" fontId="0" fillId="0" borderId="47" xfId="0" applyFill="1" applyBorder="1" applyAlignment="1">
      <alignment horizontal="left"/>
    </xf>
    <xf numFmtId="0" fontId="0" fillId="0" borderId="31" xfId="0" applyBorder="1" applyAlignment="1">
      <alignment horizontal="center"/>
    </xf>
    <xf numFmtId="0" fontId="9" fillId="0" borderId="34" xfId="0" applyFont="1" applyBorder="1" applyAlignment="1">
      <alignment vertical="top"/>
    </xf>
    <xf numFmtId="49" fontId="9" fillId="0" borderId="48" xfId="0" applyNumberFormat="1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49" fontId="17" fillId="0" borderId="2" xfId="0" applyNumberFormat="1" applyFont="1" applyBorder="1" applyAlignment="1">
      <alignment vertical="top"/>
    </xf>
    <xf numFmtId="0" fontId="0" fillId="0" borderId="21" xfId="0" applyBorder="1"/>
    <xf numFmtId="0" fontId="0" fillId="0" borderId="24" xfId="0" applyBorder="1" applyAlignment="1">
      <alignment vertical="top"/>
    </xf>
    <xf numFmtId="0" fontId="0" fillId="0" borderId="50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9" fillId="0" borderId="25" xfId="0" applyFont="1" applyBorder="1" applyAlignment="1"/>
    <xf numFmtId="0" fontId="0" fillId="0" borderId="24" xfId="0" applyBorder="1" applyAlignment="1"/>
    <xf numFmtId="0" fontId="0" fillId="0" borderId="52" xfId="0" applyBorder="1"/>
    <xf numFmtId="0" fontId="0" fillId="0" borderId="9" xfId="0" applyBorder="1"/>
    <xf numFmtId="0" fontId="0" fillId="0" borderId="23" xfId="0" applyBorder="1" applyAlignment="1">
      <alignment vertical="top"/>
    </xf>
    <xf numFmtId="0" fontId="9" fillId="0" borderId="25" xfId="0" applyFont="1" applyBorder="1" applyAlignment="1">
      <alignment vertical="top"/>
    </xf>
    <xf numFmtId="0" fontId="0" fillId="0" borderId="46" xfId="0" applyBorder="1"/>
    <xf numFmtId="0" fontId="0" fillId="0" borderId="9" xfId="0" applyBorder="1" applyAlignment="1">
      <alignment vertical="top"/>
    </xf>
    <xf numFmtId="0" fontId="0" fillId="0" borderId="12" xfId="0" applyBorder="1" applyAlignment="1">
      <alignment vertical="top"/>
    </xf>
    <xf numFmtId="49" fontId="18" fillId="0" borderId="50" xfId="0" applyNumberFormat="1" applyFont="1" applyBorder="1" applyAlignment="1">
      <alignment vertical="top" wrapText="1"/>
    </xf>
    <xf numFmtId="0" fontId="13" fillId="0" borderId="25" xfId="0" applyFont="1" applyBorder="1" applyAlignment="1">
      <alignment horizontal="right" vertical="top" wrapText="1"/>
    </xf>
    <xf numFmtId="0" fontId="9" fillId="0" borderId="50" xfId="0" applyFont="1" applyBorder="1" applyAlignment="1"/>
    <xf numFmtId="0" fontId="9" fillId="0" borderId="24" xfId="0" applyFont="1" applyBorder="1" applyAlignment="1"/>
    <xf numFmtId="49" fontId="18" fillId="0" borderId="32" xfId="0" applyNumberFormat="1" applyFont="1" applyBorder="1" applyAlignment="1">
      <alignment vertical="top" wrapText="1"/>
    </xf>
    <xf numFmtId="0" fontId="7" fillId="0" borderId="6" xfId="1" applyFont="1" applyBorder="1" applyAlignment="1">
      <alignment horizontal="center"/>
    </xf>
    <xf numFmtId="49" fontId="18" fillId="0" borderId="25" xfId="0" applyNumberFormat="1" applyFont="1" applyBorder="1" applyAlignment="1">
      <alignment vertical="top" wrapText="1"/>
    </xf>
    <xf numFmtId="0" fontId="14" fillId="0" borderId="50" xfId="0" applyFont="1" applyBorder="1" applyAlignment="1">
      <alignment vertical="top"/>
    </xf>
    <xf numFmtId="0" fontId="7" fillId="0" borderId="1" xfId="1" applyFont="1" applyBorder="1" applyAlignment="1">
      <alignment wrapText="1"/>
    </xf>
    <xf numFmtId="0" fontId="0" fillId="0" borderId="27" xfId="0" applyBorder="1" applyAlignment="1"/>
    <xf numFmtId="0" fontId="1" fillId="0" borderId="25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vertical="top" wrapText="1"/>
    </xf>
    <xf numFmtId="49" fontId="18" fillId="0" borderId="18" xfId="0" applyNumberFormat="1" applyFont="1" applyBorder="1" applyAlignment="1">
      <alignment vertical="top" wrapText="1"/>
    </xf>
    <xf numFmtId="0" fontId="14" fillId="0" borderId="18" xfId="0" applyFont="1" applyBorder="1" applyAlignment="1">
      <alignment vertical="top"/>
    </xf>
    <xf numFmtId="0" fontId="17" fillId="0" borderId="20" xfId="0" applyFont="1" applyBorder="1" applyAlignment="1"/>
    <xf numFmtId="0" fontId="17" fillId="0" borderId="13" xfId="0" applyFont="1" applyBorder="1" applyAlignment="1"/>
    <xf numFmtId="0" fontId="17" fillId="0" borderId="14" xfId="0" applyFont="1" applyBorder="1" applyAlignment="1"/>
    <xf numFmtId="0" fontId="9" fillId="0" borderId="25" xfId="0" applyFont="1" applyBorder="1" applyAlignment="1"/>
    <xf numFmtId="0" fontId="9" fillId="0" borderId="25" xfId="0" applyFont="1" applyBorder="1" applyAlignment="1">
      <alignment horizontal="center"/>
    </xf>
    <xf numFmtId="0" fontId="0" fillId="0" borderId="50" xfId="0" applyBorder="1" applyAlignment="1">
      <alignment horizontal="center" vertical="top"/>
    </xf>
    <xf numFmtId="0" fontId="9" fillId="0" borderId="25" xfId="0" applyFont="1" applyBorder="1" applyAlignment="1">
      <alignment vertical="top"/>
    </xf>
    <xf numFmtId="0" fontId="9" fillId="0" borderId="33" xfId="0" applyFont="1" applyBorder="1" applyAlignment="1">
      <alignment horizontal="center"/>
    </xf>
    <xf numFmtId="0" fontId="0" fillId="0" borderId="52" xfId="0" applyBorder="1"/>
    <xf numFmtId="0" fontId="0" fillId="0" borderId="9" xfId="0" applyBorder="1"/>
    <xf numFmtId="0" fontId="9" fillId="0" borderId="50" xfId="0" applyFont="1" applyBorder="1" applyAlignment="1">
      <alignment vertical="top"/>
    </xf>
    <xf numFmtId="0" fontId="9" fillId="0" borderId="24" xfId="0" applyFont="1" applyBorder="1" applyAlignment="1"/>
    <xf numFmtId="0" fontId="9" fillId="0" borderId="50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4" fontId="19" fillId="0" borderId="0" xfId="0" applyNumberFormat="1" applyFont="1" applyBorder="1" applyAlignment="1">
      <alignment horizontal="right"/>
    </xf>
    <xf numFmtId="4" fontId="19" fillId="0" borderId="50" xfId="0" applyNumberFormat="1" applyFont="1" applyBorder="1" applyAlignment="1">
      <alignment horizontal="right"/>
    </xf>
    <xf numFmtId="4" fontId="19" fillId="0" borderId="34" xfId="0" applyNumberFormat="1" applyFont="1" applyBorder="1" applyAlignment="1">
      <alignment horizontal="right"/>
    </xf>
    <xf numFmtId="0" fontId="4" fillId="0" borderId="34" xfId="0" applyFont="1" applyBorder="1" applyAlignment="1">
      <alignment horizontal="center" vertical="top"/>
    </xf>
    <xf numFmtId="0" fontId="9" fillId="0" borderId="64" xfId="0" applyFont="1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2" borderId="23" xfId="0" applyFill="1" applyBorder="1"/>
    <xf numFmtId="0" fontId="0" fillId="2" borderId="11" xfId="0" applyFill="1" applyBorder="1"/>
    <xf numFmtId="0" fontId="0" fillId="0" borderId="25" xfId="0" applyFont="1" applyBorder="1"/>
    <xf numFmtId="0" fontId="0" fillId="0" borderId="31" xfId="0" applyFont="1" applyBorder="1"/>
    <xf numFmtId="0" fontId="0" fillId="0" borderId="50" xfId="0" applyFont="1" applyBorder="1"/>
    <xf numFmtId="0" fontId="0" fillId="0" borderId="0" xfId="0" applyFont="1" applyBorder="1"/>
    <xf numFmtId="0" fontId="0" fillId="0" borderId="1" xfId="0" applyFont="1" applyFill="1" applyBorder="1"/>
    <xf numFmtId="0" fontId="0" fillId="0" borderId="31" xfId="0" applyFont="1" applyFill="1" applyBorder="1" applyAlignment="1">
      <alignment horizontal="right"/>
    </xf>
    <xf numFmtId="0" fontId="0" fillId="0" borderId="2" xfId="0" applyFont="1" applyFill="1" applyBorder="1"/>
    <xf numFmtId="0" fontId="9" fillId="0" borderId="31" xfId="0" applyFont="1" applyBorder="1" applyAlignment="1">
      <alignment horizontal="center"/>
    </xf>
    <xf numFmtId="49" fontId="17" fillId="0" borderId="25" xfId="0" applyNumberFormat="1" applyFont="1" applyBorder="1" applyAlignment="1">
      <alignment vertical="top" wrapText="1"/>
    </xf>
    <xf numFmtId="49" fontId="17" fillId="0" borderId="24" xfId="0" applyNumberFormat="1" applyFont="1" applyBorder="1" applyAlignment="1">
      <alignment vertical="top" wrapText="1"/>
    </xf>
    <xf numFmtId="14" fontId="9" fillId="0" borderId="20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34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49" fontId="18" fillId="0" borderId="32" xfId="0" applyNumberFormat="1" applyFont="1" applyBorder="1" applyAlignment="1">
      <alignment vertical="top" wrapText="1"/>
    </xf>
    <xf numFmtId="0" fontId="14" fillId="0" borderId="34" xfId="0" applyFont="1" applyBorder="1" applyAlignment="1">
      <alignment vertical="top" wrapText="1"/>
    </xf>
    <xf numFmtId="49" fontId="17" fillId="0" borderId="50" xfId="0" applyNumberFormat="1" applyFont="1" applyBorder="1" applyAlignment="1">
      <alignment vertical="top" wrapText="1"/>
    </xf>
    <xf numFmtId="49" fontId="15" fillId="0" borderId="40" xfId="0" applyNumberFormat="1" applyFont="1" applyBorder="1" applyAlignment="1">
      <alignment vertical="top" wrapText="1"/>
    </xf>
    <xf numFmtId="0" fontId="0" fillId="0" borderId="40" xfId="0" applyBorder="1" applyAlignment="1">
      <alignment vertical="top" wrapText="1"/>
    </xf>
    <xf numFmtId="49" fontId="15" fillId="0" borderId="32" xfId="0" applyNumberFormat="1" applyFont="1" applyBorder="1" applyAlignment="1">
      <alignment vertical="top" wrapText="1"/>
    </xf>
    <xf numFmtId="0" fontId="0" fillId="0" borderId="34" xfId="0" applyBorder="1" applyAlignment="1">
      <alignment vertical="top" wrapText="1"/>
    </xf>
    <xf numFmtId="14" fontId="9" fillId="0" borderId="39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9" fillId="0" borderId="57" xfId="0" applyFont="1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7" fillId="0" borderId="6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9" fillId="0" borderId="14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60"/>
  <sheetViews>
    <sheetView workbookViewId="0">
      <selection activeCell="G3" sqref="G3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77</v>
      </c>
      <c r="E3" s="13"/>
      <c r="F3" s="12"/>
      <c r="G3" s="14" t="s">
        <v>91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08" t="s">
        <v>21</v>
      </c>
      <c r="D6" s="2" t="s">
        <v>2</v>
      </c>
      <c r="E6" s="3" t="s">
        <v>3</v>
      </c>
      <c r="F6" s="3" t="s">
        <v>11</v>
      </c>
      <c r="G6" s="123" t="s">
        <v>4</v>
      </c>
      <c r="H6" s="229" t="s">
        <v>34</v>
      </c>
      <c r="I6" s="130" t="s">
        <v>41</v>
      </c>
      <c r="J6" s="130" t="s">
        <v>39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24" t="s">
        <v>7</v>
      </c>
      <c r="H7" s="230" t="s">
        <v>9</v>
      </c>
      <c r="I7" s="66" t="s">
        <v>35</v>
      </c>
      <c r="J7" s="66" t="s">
        <v>40</v>
      </c>
    </row>
    <row r="8" spans="1:10" hidden="1" x14ac:dyDescent="0.25">
      <c r="A8" s="105">
        <v>1</v>
      </c>
      <c r="B8" s="282" t="s">
        <v>37</v>
      </c>
      <c r="C8" s="72"/>
      <c r="D8" s="303"/>
      <c r="E8" s="72"/>
      <c r="F8" s="296"/>
      <c r="G8" s="27"/>
      <c r="H8" s="109"/>
      <c r="I8" s="63"/>
      <c r="J8" s="58"/>
    </row>
    <row r="9" spans="1:10" ht="15.75" hidden="1" thickBot="1" x14ac:dyDescent="0.3">
      <c r="A9" s="66"/>
      <c r="B9" s="63"/>
      <c r="C9" s="107"/>
      <c r="D9" s="6"/>
      <c r="E9" s="107"/>
      <c r="F9" s="55"/>
      <c r="G9" s="63"/>
      <c r="H9" s="284"/>
      <c r="I9" s="63"/>
      <c r="J9" s="58"/>
    </row>
    <row r="10" spans="1:10" hidden="1" x14ac:dyDescent="0.25">
      <c r="A10" s="105">
        <v>2</v>
      </c>
      <c r="B10" s="264" t="s">
        <v>37</v>
      </c>
      <c r="C10" s="72"/>
      <c r="D10" s="15"/>
      <c r="E10" s="72"/>
      <c r="F10" s="300"/>
      <c r="G10" s="26"/>
      <c r="H10" s="206"/>
      <c r="I10" s="234"/>
      <c r="J10" s="224"/>
    </row>
    <row r="11" spans="1:10" ht="15.75" hidden="1" thickBot="1" x14ac:dyDescent="0.3">
      <c r="A11" s="66"/>
      <c r="B11" s="63"/>
      <c r="C11" s="107"/>
      <c r="D11" s="6"/>
      <c r="E11" s="107"/>
      <c r="F11" s="227"/>
      <c r="G11" s="116"/>
      <c r="H11" s="170"/>
      <c r="I11" s="222"/>
      <c r="J11" s="213"/>
    </row>
    <row r="12" spans="1:10" hidden="1" x14ac:dyDescent="0.25">
      <c r="A12" s="105">
        <v>3</v>
      </c>
      <c r="B12" s="264" t="s">
        <v>37</v>
      </c>
      <c r="C12" s="72"/>
      <c r="D12" s="15"/>
      <c r="E12" s="17"/>
      <c r="F12" s="288"/>
      <c r="G12" s="26"/>
      <c r="H12" s="206"/>
      <c r="I12" s="65"/>
      <c r="J12" s="149"/>
    </row>
    <row r="13" spans="1:10" ht="15.75" hidden="1" thickBot="1" x14ac:dyDescent="0.3">
      <c r="A13" s="58"/>
      <c r="B13" s="223"/>
      <c r="C13" s="73"/>
      <c r="D13" s="6"/>
      <c r="E13" s="7"/>
      <c r="F13" s="87"/>
      <c r="G13" s="21"/>
      <c r="H13" s="53"/>
      <c r="I13" s="65"/>
      <c r="J13" s="149"/>
    </row>
    <row r="14" spans="1:10" ht="15.75" thickBot="1" x14ac:dyDescent="0.3">
      <c r="A14" s="375" t="s">
        <v>29</v>
      </c>
      <c r="B14" s="372"/>
      <c r="C14" s="372"/>
      <c r="D14" s="372"/>
      <c r="E14" s="372"/>
      <c r="F14" s="372"/>
      <c r="G14" s="372"/>
      <c r="H14" s="195">
        <f>H8+H10+H12</f>
        <v>0</v>
      </c>
      <c r="I14" s="195">
        <f t="shared" ref="I14:J14" si="0">I10+I12</f>
        <v>0</v>
      </c>
      <c r="J14" s="195">
        <f t="shared" si="0"/>
        <v>0</v>
      </c>
    </row>
    <row r="15" spans="1:10" hidden="1" x14ac:dyDescent="0.25">
      <c r="A15" s="151">
        <v>1</v>
      </c>
      <c r="B15" s="381" t="s">
        <v>22</v>
      </c>
      <c r="C15" s="72"/>
      <c r="D15" s="15"/>
      <c r="E15" s="72"/>
      <c r="F15" s="87"/>
      <c r="G15" s="21"/>
      <c r="H15" s="53"/>
      <c r="I15" s="87"/>
      <c r="J15" s="132"/>
    </row>
    <row r="16" spans="1:10" ht="15.75" hidden="1" thickBot="1" x14ac:dyDescent="0.3">
      <c r="A16" s="293"/>
      <c r="B16" s="382"/>
      <c r="C16" s="107"/>
      <c r="D16" s="6"/>
      <c r="E16" s="107"/>
      <c r="F16" s="88"/>
      <c r="G16" s="18"/>
      <c r="H16" s="131"/>
      <c r="I16" s="87"/>
      <c r="J16" s="154"/>
    </row>
    <row r="17" spans="1:13" hidden="1" x14ac:dyDescent="0.25">
      <c r="A17" s="151">
        <v>2</v>
      </c>
      <c r="B17" s="368" t="s">
        <v>22</v>
      </c>
      <c r="C17" s="107"/>
      <c r="D17" s="6"/>
      <c r="E17" s="7"/>
      <c r="F17" s="212"/>
      <c r="G17" s="46"/>
      <c r="H17" s="111"/>
      <c r="I17" s="53"/>
      <c r="J17" s="132"/>
    </row>
    <row r="18" spans="1:13" hidden="1" x14ac:dyDescent="0.25">
      <c r="A18" s="165"/>
      <c r="B18" s="383"/>
      <c r="C18" s="107"/>
      <c r="D18" s="6"/>
      <c r="E18" s="7"/>
      <c r="F18" s="87"/>
      <c r="G18" s="21"/>
      <c r="H18" s="53"/>
      <c r="I18" s="53"/>
      <c r="J18" s="132"/>
    </row>
    <row r="19" spans="1:13" ht="15.75" hidden="1" thickBot="1" x14ac:dyDescent="0.3">
      <c r="A19" s="112"/>
      <c r="B19" s="369"/>
      <c r="C19" s="64"/>
      <c r="D19" s="64"/>
      <c r="E19" s="64"/>
      <c r="F19" s="87"/>
      <c r="G19" s="21"/>
      <c r="H19" s="53"/>
      <c r="I19" s="53"/>
      <c r="J19" s="132"/>
    </row>
    <row r="20" spans="1:13" hidden="1" x14ac:dyDescent="0.25">
      <c r="A20" s="294">
        <v>3</v>
      </c>
      <c r="B20" s="384" t="s">
        <v>22</v>
      </c>
      <c r="C20" s="72"/>
      <c r="D20" s="15"/>
      <c r="E20" s="72"/>
      <c r="F20" s="173"/>
      <c r="G20" s="26"/>
      <c r="H20" s="48"/>
      <c r="I20" s="166"/>
      <c r="J20" s="133"/>
    </row>
    <row r="21" spans="1:13" ht="15.75" hidden="1" thickBot="1" x14ac:dyDescent="0.3">
      <c r="A21" s="292"/>
      <c r="B21" s="385"/>
      <c r="C21" s="107"/>
      <c r="D21" s="6"/>
      <c r="E21" s="107"/>
      <c r="F21" s="120"/>
      <c r="G21" s="22"/>
      <c r="H21" s="54"/>
      <c r="I21" s="166"/>
      <c r="J21" s="133"/>
    </row>
    <row r="22" spans="1:13" hidden="1" x14ac:dyDescent="0.25">
      <c r="A22" s="295">
        <v>4</v>
      </c>
      <c r="B22" s="386" t="s">
        <v>22</v>
      </c>
      <c r="C22" s="72"/>
      <c r="D22" s="15"/>
      <c r="E22" s="72"/>
      <c r="F22" s="173"/>
      <c r="G22" s="289"/>
      <c r="H22" s="24"/>
      <c r="I22" s="166"/>
      <c r="J22" s="133"/>
    </row>
    <row r="23" spans="1:13" ht="15.75" hidden="1" thickBot="1" x14ac:dyDescent="0.3">
      <c r="A23" s="279"/>
      <c r="B23" s="387"/>
      <c r="C23" s="73"/>
      <c r="D23" s="6"/>
      <c r="E23" s="107"/>
      <c r="F23" s="238"/>
      <c r="G23" s="30"/>
      <c r="H23" s="186"/>
      <c r="I23" s="166"/>
      <c r="J23" s="133"/>
    </row>
    <row r="24" spans="1:13" hidden="1" x14ac:dyDescent="0.25">
      <c r="A24" s="295">
        <v>5</v>
      </c>
      <c r="B24" s="386" t="s">
        <v>22</v>
      </c>
      <c r="C24" s="72"/>
      <c r="D24" s="15"/>
      <c r="E24" s="72"/>
      <c r="F24" s="173"/>
      <c r="G24" s="26"/>
      <c r="H24" s="35"/>
      <c r="I24" s="166"/>
      <c r="J24" s="133"/>
    </row>
    <row r="25" spans="1:13" ht="15.75" hidden="1" thickBot="1" x14ac:dyDescent="0.3">
      <c r="A25" s="279"/>
      <c r="B25" s="387"/>
      <c r="C25" s="107"/>
      <c r="D25" s="6"/>
      <c r="E25" s="107"/>
      <c r="F25" s="238"/>
      <c r="G25" s="30"/>
      <c r="H25" s="186"/>
      <c r="I25" s="166"/>
      <c r="J25" s="133"/>
    </row>
    <row r="26" spans="1:13" hidden="1" x14ac:dyDescent="0.25">
      <c r="A26" s="292">
        <v>6</v>
      </c>
      <c r="B26" s="384" t="s">
        <v>22</v>
      </c>
      <c r="C26" s="107"/>
      <c r="D26" s="6"/>
      <c r="E26" s="107"/>
      <c r="F26" s="39"/>
      <c r="G26" s="260"/>
      <c r="H26" s="34"/>
      <c r="I26" s="166"/>
      <c r="J26" s="133"/>
    </row>
    <row r="27" spans="1:13" ht="15.75" hidden="1" thickBot="1" x14ac:dyDescent="0.3">
      <c r="A27" s="291"/>
      <c r="B27" s="385"/>
      <c r="C27" s="107"/>
      <c r="D27" s="6"/>
      <c r="E27" s="107"/>
      <c r="F27" s="87"/>
      <c r="G27" s="21"/>
      <c r="H27" s="53"/>
      <c r="I27" s="147"/>
      <c r="J27" s="137"/>
    </row>
    <row r="28" spans="1:13" ht="15.75" hidden="1" thickBot="1" x14ac:dyDescent="0.3">
      <c r="A28" s="226"/>
      <c r="B28" s="75"/>
      <c r="C28" s="185"/>
      <c r="D28" s="220"/>
      <c r="E28" s="220"/>
      <c r="F28" s="104"/>
      <c r="G28" s="44"/>
      <c r="H28" s="53"/>
      <c r="I28" s="29"/>
      <c r="J28" s="74"/>
    </row>
    <row r="29" spans="1:13" ht="15.75" thickBot="1" x14ac:dyDescent="0.3">
      <c r="A29" s="370" t="s">
        <v>17</v>
      </c>
      <c r="B29" s="371"/>
      <c r="C29" s="371"/>
      <c r="D29" s="380"/>
      <c r="E29" s="380"/>
      <c r="F29" s="380"/>
      <c r="G29" s="380"/>
      <c r="H29" s="203">
        <f>H15+H17+H18+H19+H16+H20+H26+H27+H22+H24</f>
        <v>0</v>
      </c>
      <c r="I29" s="203">
        <f t="shared" ref="I29:J29" si="1">I15+I17+I18+I19+I16</f>
        <v>0</v>
      </c>
      <c r="J29" s="258">
        <f t="shared" si="1"/>
        <v>0</v>
      </c>
      <c r="K29" s="259"/>
    </row>
    <row r="30" spans="1:13" hidden="1" x14ac:dyDescent="0.25">
      <c r="A30" s="90">
        <v>1</v>
      </c>
      <c r="B30" s="121" t="s">
        <v>25</v>
      </c>
      <c r="C30" s="72"/>
      <c r="D30" s="15"/>
      <c r="E30" s="72"/>
      <c r="F30" s="56"/>
      <c r="G30" s="251"/>
      <c r="H30" s="283"/>
      <c r="I30" s="136"/>
      <c r="J30" s="138"/>
    </row>
    <row r="31" spans="1:13" ht="15.75" hidden="1" thickBot="1" x14ac:dyDescent="0.3">
      <c r="A31" s="94"/>
      <c r="B31" s="95"/>
      <c r="C31" s="107"/>
      <c r="D31" s="6"/>
      <c r="E31" s="107"/>
      <c r="F31" s="87"/>
      <c r="G31" s="21"/>
      <c r="H31" s="42"/>
      <c r="I31" s="136"/>
      <c r="J31" s="132"/>
    </row>
    <row r="32" spans="1:13" hidden="1" x14ac:dyDescent="0.25">
      <c r="A32" s="68">
        <v>2</v>
      </c>
      <c r="B32" s="121" t="s">
        <v>25</v>
      </c>
      <c r="C32" s="24"/>
      <c r="D32" s="72"/>
      <c r="E32" s="150"/>
      <c r="F32" s="104"/>
      <c r="G32" s="21"/>
      <c r="H32" s="101"/>
      <c r="I32" s="101"/>
      <c r="J32" s="132"/>
      <c r="M32" s="37"/>
    </row>
    <row r="33" spans="1:10" ht="15.75" hidden="1" thickBot="1" x14ac:dyDescent="0.3">
      <c r="A33" s="94"/>
      <c r="B33" s="95"/>
      <c r="C33" s="23"/>
      <c r="D33" s="107"/>
      <c r="E33" s="142"/>
      <c r="F33" s="89"/>
      <c r="G33" s="128"/>
      <c r="H33" s="171"/>
      <c r="I33" s="144"/>
      <c r="J33" s="139"/>
    </row>
    <row r="34" spans="1:10" ht="15.75" thickBot="1" x14ac:dyDescent="0.3">
      <c r="A34" s="375" t="s">
        <v>26</v>
      </c>
      <c r="B34" s="367"/>
      <c r="C34" s="367"/>
      <c r="D34" s="367"/>
      <c r="E34" s="367"/>
      <c r="F34" s="367"/>
      <c r="G34" s="367"/>
      <c r="H34" s="197">
        <f>H30+H31+H32+H33</f>
        <v>0</v>
      </c>
      <c r="I34" s="197">
        <f>I30+I31+I32+I33</f>
        <v>0</v>
      </c>
      <c r="J34" s="99"/>
    </row>
    <row r="35" spans="1:10" hidden="1" x14ac:dyDescent="0.25">
      <c r="A35" s="85">
        <v>1</v>
      </c>
      <c r="B35" s="225" t="s">
        <v>42</v>
      </c>
      <c r="C35" s="113"/>
      <c r="D35" s="72"/>
      <c r="E35" s="15"/>
      <c r="F35" s="104"/>
      <c r="G35" s="21"/>
      <c r="H35" s="285"/>
      <c r="I35" s="67"/>
      <c r="J35" s="67"/>
    </row>
    <row r="36" spans="1:10" ht="15.75" hidden="1" thickBot="1" x14ac:dyDescent="0.3">
      <c r="A36" s="85"/>
      <c r="B36" s="85"/>
      <c r="C36" s="97"/>
      <c r="D36" s="107"/>
      <c r="E36" s="6"/>
      <c r="F36" s="86"/>
      <c r="G36" s="96"/>
      <c r="H36" s="164"/>
      <c r="I36" s="221"/>
      <c r="J36" s="228"/>
    </row>
    <row r="37" spans="1:10" ht="15.75" thickBot="1" x14ac:dyDescent="0.3">
      <c r="A37" s="214"/>
      <c r="B37" s="215"/>
      <c r="C37" s="215" t="s">
        <v>45</v>
      </c>
      <c r="D37" s="215"/>
      <c r="E37" s="216"/>
      <c r="F37" s="214"/>
      <c r="G37" s="216"/>
      <c r="H37" s="196">
        <f>H35</f>
        <v>0</v>
      </c>
      <c r="I37" s="196">
        <f>I35</f>
        <v>0</v>
      </c>
      <c r="J37" s="196">
        <f t="shared" ref="J37" si="2">J35</f>
        <v>0</v>
      </c>
    </row>
    <row r="38" spans="1:10" x14ac:dyDescent="0.25">
      <c r="A38" s="342">
        <v>1</v>
      </c>
      <c r="B38" s="344" t="s">
        <v>19</v>
      </c>
      <c r="C38" s="72" t="s">
        <v>57</v>
      </c>
      <c r="D38" s="15" t="s">
        <v>51</v>
      </c>
      <c r="E38" s="17" t="s">
        <v>61</v>
      </c>
      <c r="F38" s="266" t="s">
        <v>53</v>
      </c>
      <c r="G38" s="26" t="s">
        <v>63</v>
      </c>
      <c r="H38" s="56">
        <v>880.68</v>
      </c>
      <c r="I38" s="352"/>
      <c r="J38" s="353"/>
    </row>
    <row r="39" spans="1:10" ht="15.75" thickBot="1" x14ac:dyDescent="0.3">
      <c r="A39" s="164"/>
      <c r="B39" s="164"/>
      <c r="C39" s="107" t="s">
        <v>62</v>
      </c>
      <c r="D39" s="6"/>
      <c r="E39" s="7"/>
      <c r="F39" s="345"/>
      <c r="G39" s="345"/>
      <c r="H39" s="354"/>
      <c r="I39" s="352"/>
      <c r="J39" s="353"/>
    </row>
    <row r="40" spans="1:10" x14ac:dyDescent="0.25">
      <c r="A40" s="342">
        <v>2</v>
      </c>
      <c r="B40" s="348" t="s">
        <v>19</v>
      </c>
      <c r="C40" s="72" t="s">
        <v>57</v>
      </c>
      <c r="D40" s="15" t="s">
        <v>50</v>
      </c>
      <c r="E40" s="72" t="s">
        <v>64</v>
      </c>
      <c r="F40" s="173" t="s">
        <v>53</v>
      </c>
      <c r="G40" s="69" t="s">
        <v>66</v>
      </c>
      <c r="H40" s="358">
        <v>220.17</v>
      </c>
      <c r="I40" s="352"/>
      <c r="J40" s="353"/>
    </row>
    <row r="41" spans="1:10" ht="15.75" thickBot="1" x14ac:dyDescent="0.3">
      <c r="A41" s="164"/>
      <c r="B41" s="164"/>
      <c r="C41" s="73" t="s">
        <v>65</v>
      </c>
      <c r="D41" s="6"/>
      <c r="E41" s="107"/>
      <c r="F41" s="345"/>
      <c r="G41" s="345"/>
      <c r="H41" s="354"/>
      <c r="I41" s="352"/>
      <c r="J41" s="353"/>
    </row>
    <row r="42" spans="1:10" x14ac:dyDescent="0.25">
      <c r="A42" s="342">
        <v>3</v>
      </c>
      <c r="B42" s="348" t="s">
        <v>19</v>
      </c>
      <c r="C42" s="72" t="s">
        <v>57</v>
      </c>
      <c r="D42" s="15" t="s">
        <v>67</v>
      </c>
      <c r="E42" s="72" t="s">
        <v>68</v>
      </c>
      <c r="F42" s="173" t="s">
        <v>53</v>
      </c>
      <c r="G42" s="43" t="s">
        <v>70</v>
      </c>
      <c r="H42" s="359">
        <v>560.75</v>
      </c>
      <c r="I42" s="352"/>
      <c r="J42" s="353"/>
    </row>
    <row r="43" spans="1:10" ht="15.75" thickBot="1" x14ac:dyDescent="0.3">
      <c r="A43" s="164"/>
      <c r="B43" s="164"/>
      <c r="C43" s="107" t="s">
        <v>69</v>
      </c>
      <c r="D43" s="6"/>
      <c r="E43" s="107"/>
      <c r="F43" s="345"/>
      <c r="G43" s="345"/>
      <c r="H43" s="354"/>
      <c r="I43" s="352"/>
      <c r="J43" s="353"/>
    </row>
    <row r="44" spans="1:10" ht="15.75" thickBot="1" x14ac:dyDescent="0.3">
      <c r="A44" s="350">
        <v>4</v>
      </c>
      <c r="B44" s="290" t="s">
        <v>19</v>
      </c>
      <c r="C44" s="72" t="s">
        <v>57</v>
      </c>
      <c r="D44" s="15" t="s">
        <v>58</v>
      </c>
      <c r="E44" s="10" t="s">
        <v>59</v>
      </c>
      <c r="F44" s="346" t="s">
        <v>53</v>
      </c>
      <c r="G44" s="44" t="s">
        <v>76</v>
      </c>
      <c r="H44" s="53">
        <v>130.19</v>
      </c>
      <c r="I44" s="168"/>
      <c r="J44" s="153"/>
    </row>
    <row r="45" spans="1:10" ht="15.75" thickBot="1" x14ac:dyDescent="0.3">
      <c r="A45" s="351"/>
      <c r="B45" s="304"/>
      <c r="C45" s="107" t="s">
        <v>60</v>
      </c>
      <c r="D45" s="6"/>
      <c r="E45" s="7"/>
      <c r="F45" s="104"/>
      <c r="G45" s="44"/>
      <c r="H45" s="101"/>
      <c r="I45" s="167"/>
      <c r="J45" s="154"/>
    </row>
    <row r="46" spans="1:10" hidden="1" x14ac:dyDescent="0.25">
      <c r="A46" s="350">
        <v>5</v>
      </c>
      <c r="B46" s="253" t="s">
        <v>19</v>
      </c>
      <c r="C46" s="72"/>
      <c r="D46" s="15"/>
      <c r="E46" s="72"/>
      <c r="F46" s="32"/>
      <c r="G46" s="44"/>
      <c r="H46" s="53"/>
      <c r="I46" s="143"/>
      <c r="J46" s="138"/>
    </row>
    <row r="47" spans="1:10" ht="15.75" hidden="1" thickBot="1" x14ac:dyDescent="0.3">
      <c r="A47" s="343"/>
      <c r="B47" s="355"/>
      <c r="C47" s="107"/>
      <c r="D47" s="6"/>
      <c r="E47" s="107"/>
      <c r="F47" s="106"/>
      <c r="G47" s="128"/>
      <c r="H47" s="139"/>
      <c r="I47" s="144"/>
      <c r="J47" s="139"/>
    </row>
    <row r="48" spans="1:10" hidden="1" x14ac:dyDescent="0.25">
      <c r="A48" s="391">
        <v>6</v>
      </c>
      <c r="B48" s="253" t="s">
        <v>19</v>
      </c>
      <c r="C48" s="70"/>
      <c r="D48" s="15"/>
      <c r="E48" s="72"/>
      <c r="F48" s="32"/>
      <c r="G48" s="21"/>
      <c r="H48" s="53"/>
      <c r="I48" s="168"/>
      <c r="J48" s="57"/>
    </row>
    <row r="49" spans="1:16" ht="15.75" hidden="1" thickBot="1" x14ac:dyDescent="0.3">
      <c r="A49" s="392"/>
      <c r="B49" s="356"/>
      <c r="C49" s="73"/>
      <c r="D49" s="6"/>
      <c r="E49" s="107"/>
      <c r="F49" s="32"/>
      <c r="G49" s="21"/>
      <c r="H49" s="53"/>
      <c r="I49" s="167"/>
      <c r="J49" s="157"/>
    </row>
    <row r="50" spans="1:16" ht="15.75" hidden="1" thickBot="1" x14ac:dyDescent="0.3">
      <c r="A50" s="357"/>
      <c r="B50" s="146"/>
      <c r="C50" s="227"/>
      <c r="D50" s="220"/>
      <c r="E50" s="53"/>
      <c r="F50" s="187"/>
      <c r="G50" s="188"/>
      <c r="H50" s="172"/>
      <c r="I50" s="169"/>
      <c r="J50" s="158"/>
    </row>
    <row r="51" spans="1:16" ht="15.75" thickBot="1" x14ac:dyDescent="0.3">
      <c r="A51" s="388" t="s">
        <v>16</v>
      </c>
      <c r="B51" s="389"/>
      <c r="C51" s="389"/>
      <c r="D51" s="389"/>
      <c r="E51" s="389"/>
      <c r="F51" s="389"/>
      <c r="G51" s="390"/>
      <c r="H51" s="198">
        <f>H44+H46+H48+H38+H40+H42</f>
        <v>1791.79</v>
      </c>
      <c r="I51" s="239">
        <v>0</v>
      </c>
      <c r="J51" s="198">
        <f>H51-I51</f>
        <v>1791.79</v>
      </c>
    </row>
    <row r="52" spans="1:16" hidden="1" x14ac:dyDescent="0.25">
      <c r="A52" s="85">
        <v>1</v>
      </c>
      <c r="B52" s="85" t="s">
        <v>23</v>
      </c>
      <c r="C52" s="113"/>
      <c r="D52" s="72"/>
      <c r="E52" s="15"/>
      <c r="F52" s="117"/>
      <c r="G52" s="43"/>
      <c r="H52" s="50"/>
      <c r="I52" s="101"/>
      <c r="J52" s="159"/>
    </row>
    <row r="53" spans="1:16" ht="15.75" hidden="1" thickBot="1" x14ac:dyDescent="0.3">
      <c r="A53" s="164"/>
      <c r="B53" s="92"/>
      <c r="C53" s="107"/>
      <c r="D53" s="107"/>
      <c r="E53" s="6"/>
      <c r="F53" s="32"/>
      <c r="G53" s="21"/>
      <c r="H53" s="42"/>
      <c r="I53" s="42"/>
      <c r="J53" s="101"/>
      <c r="L53" s="37"/>
    </row>
    <row r="54" spans="1:16" hidden="1" x14ac:dyDescent="0.25">
      <c r="A54" s="217"/>
      <c r="B54" s="119"/>
      <c r="C54" s="97"/>
      <c r="D54" s="107"/>
      <c r="E54" s="142"/>
      <c r="F54" s="262"/>
      <c r="G54" s="21"/>
      <c r="H54" s="101"/>
      <c r="I54" s="101"/>
      <c r="J54" s="101"/>
      <c r="P54" s="37"/>
    </row>
    <row r="55" spans="1:16" ht="15.75" hidden="1" thickBot="1" x14ac:dyDescent="0.3">
      <c r="A55" s="265"/>
      <c r="B55" s="119"/>
      <c r="C55" s="97"/>
      <c r="D55" s="107"/>
      <c r="E55" s="6"/>
      <c r="F55" s="262"/>
      <c r="G55" s="21"/>
      <c r="H55" s="101"/>
      <c r="I55" s="101"/>
      <c r="J55" s="135"/>
      <c r="P55" s="37"/>
    </row>
    <row r="56" spans="1:16" hidden="1" x14ac:dyDescent="0.25">
      <c r="A56" s="217">
        <v>2</v>
      </c>
      <c r="B56" s="225" t="s">
        <v>23</v>
      </c>
      <c r="C56" s="107"/>
      <c r="D56" s="6"/>
      <c r="E56" s="7"/>
      <c r="F56" s="163"/>
      <c r="G56" s="43"/>
      <c r="H56" s="50"/>
      <c r="I56" s="101"/>
      <c r="J56" s="161"/>
    </row>
    <row r="57" spans="1:16" ht="15.75" hidden="1" thickBot="1" x14ac:dyDescent="0.3">
      <c r="A57" s="218"/>
      <c r="B57" s="92"/>
      <c r="C57" s="107"/>
      <c r="D57" s="6"/>
      <c r="E57" s="7"/>
      <c r="F57" s="104"/>
      <c r="G57" s="44"/>
      <c r="H57" s="101"/>
      <c r="I57" s="101"/>
      <c r="J57" s="160"/>
    </row>
    <row r="58" spans="1:16" ht="15.75" thickBot="1" x14ac:dyDescent="0.3">
      <c r="A58" s="218"/>
      <c r="B58" s="374" t="s">
        <v>14</v>
      </c>
      <c r="C58" s="372"/>
      <c r="D58" s="374"/>
      <c r="E58" s="374"/>
      <c r="F58" s="374"/>
      <c r="G58" s="374"/>
      <c r="H58" s="196">
        <f>SUM(H52:H57)</f>
        <v>0</v>
      </c>
      <c r="I58" s="196">
        <f t="shared" ref="I58:J58" si="3">SUM(I52:I57)</f>
        <v>0</v>
      </c>
      <c r="J58" s="196">
        <f t="shared" si="3"/>
        <v>0</v>
      </c>
    </row>
    <row r="59" spans="1:16" ht="15.75" thickBot="1" x14ac:dyDescent="0.3">
      <c r="A59" s="10"/>
      <c r="B59" s="11"/>
      <c r="C59" s="11"/>
      <c r="D59" s="372" t="s">
        <v>36</v>
      </c>
      <c r="E59" s="372"/>
      <c r="F59" s="11"/>
      <c r="G59" s="11"/>
      <c r="H59" s="189">
        <f>H51+H58+H29+H37+H34+H14</f>
        <v>1791.79</v>
      </c>
      <c r="I59" s="189">
        <f>I51+I58+I29+I37+I34+I14</f>
        <v>0</v>
      </c>
      <c r="J59" s="189">
        <f>J51+J58+J29+J37+J34+J14</f>
        <v>1791.79</v>
      </c>
    </row>
    <row r="60" spans="1:16" x14ac:dyDescent="0.25">
      <c r="N60" s="37"/>
    </row>
  </sheetData>
  <mergeCells count="13">
    <mergeCell ref="A51:G51"/>
    <mergeCell ref="B58:G58"/>
    <mergeCell ref="D59:E59"/>
    <mergeCell ref="A34:G34"/>
    <mergeCell ref="A48:A49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3"/>
  <sheetViews>
    <sheetView tabSelected="1" workbookViewId="0">
      <selection activeCell="M43" sqref="M43"/>
    </sheetView>
  </sheetViews>
  <sheetFormatPr defaultRowHeight="15" x14ac:dyDescent="0.25"/>
  <cols>
    <col min="2" max="2" width="5.42578125" customWidth="1"/>
    <col min="3" max="3" width="22.85546875" customWidth="1"/>
    <col min="4" max="4" width="17.7109375" customWidth="1"/>
    <col min="5" max="5" width="15.85546875" customWidth="1"/>
    <col min="6" max="6" width="17" customWidth="1"/>
    <col min="7" max="7" width="8.7109375" customWidth="1"/>
    <col min="8" max="8" width="23.5703125" customWidth="1"/>
    <col min="9" max="9" width="17.140625" customWidth="1"/>
  </cols>
  <sheetData>
    <row r="3" spans="2:9" ht="19.5" x14ac:dyDescent="0.4">
      <c r="E3" s="1" t="s">
        <v>78</v>
      </c>
    </row>
    <row r="5" spans="2:9" ht="15.75" thickBot="1" x14ac:dyDescent="0.3">
      <c r="H5" s="9" t="s">
        <v>92</v>
      </c>
    </row>
    <row r="6" spans="2:9" ht="26.25" x14ac:dyDescent="0.25">
      <c r="B6" s="105" t="s">
        <v>0</v>
      </c>
      <c r="C6" s="105" t="s">
        <v>1</v>
      </c>
      <c r="D6" s="330" t="s">
        <v>20</v>
      </c>
      <c r="E6" s="2" t="s">
        <v>2</v>
      </c>
      <c r="F6" s="3" t="s">
        <v>3</v>
      </c>
      <c r="G6" s="3" t="s">
        <v>11</v>
      </c>
      <c r="H6" s="123" t="s">
        <v>4</v>
      </c>
      <c r="I6" s="174" t="s">
        <v>12</v>
      </c>
    </row>
    <row r="7" spans="2:9" ht="15.75" thickBot="1" x14ac:dyDescent="0.3">
      <c r="B7" s="66" t="s">
        <v>5</v>
      </c>
      <c r="C7" s="66"/>
      <c r="D7" s="331"/>
      <c r="E7" s="4"/>
      <c r="F7" s="4" t="s">
        <v>6</v>
      </c>
      <c r="G7" s="4" t="s">
        <v>13</v>
      </c>
      <c r="H7" s="124" t="s">
        <v>7</v>
      </c>
      <c r="I7" s="175" t="s">
        <v>8</v>
      </c>
    </row>
    <row r="8" spans="2:9" x14ac:dyDescent="0.25">
      <c r="B8" s="58">
        <v>1</v>
      </c>
      <c r="C8" s="255" t="s">
        <v>31</v>
      </c>
      <c r="D8" s="360" t="s">
        <v>57</v>
      </c>
      <c r="E8" s="361" t="s">
        <v>52</v>
      </c>
      <c r="F8" s="360" t="s">
        <v>88</v>
      </c>
      <c r="G8" s="364" t="s">
        <v>56</v>
      </c>
      <c r="H8" s="365" t="s">
        <v>90</v>
      </c>
      <c r="I8" s="366">
        <v>50265.39</v>
      </c>
    </row>
    <row r="9" spans="2:9" ht="15.75" thickBot="1" x14ac:dyDescent="0.3">
      <c r="B9" s="66"/>
      <c r="C9" s="175" t="s">
        <v>28</v>
      </c>
      <c r="D9" s="362" t="s">
        <v>89</v>
      </c>
      <c r="E9" s="363"/>
      <c r="F9" s="362"/>
      <c r="G9" s="327"/>
      <c r="H9" s="110"/>
      <c r="I9" s="175"/>
    </row>
    <row r="10" spans="2:9" ht="15" hidden="1" customHeight="1" x14ac:dyDescent="0.25">
      <c r="B10" s="78">
        <v>2</v>
      </c>
      <c r="C10" s="105" t="s">
        <v>31</v>
      </c>
      <c r="D10" s="72"/>
      <c r="E10" s="15"/>
      <c r="F10" s="72"/>
      <c r="G10" s="317"/>
      <c r="H10" s="26"/>
      <c r="I10" s="267"/>
    </row>
    <row r="11" spans="2:9" ht="15.75" hidden="1" customHeight="1" thickBot="1" x14ac:dyDescent="0.3">
      <c r="B11" s="77"/>
      <c r="C11" s="270" t="s">
        <v>28</v>
      </c>
      <c r="D11" s="71"/>
      <c r="E11" s="20"/>
      <c r="F11" s="64"/>
      <c r="G11" s="102"/>
      <c r="H11" s="128"/>
      <c r="I11" s="141"/>
    </row>
    <row r="12" spans="2:9" ht="15" hidden="1" customHeight="1" x14ac:dyDescent="0.25">
      <c r="B12" s="78">
        <v>2</v>
      </c>
      <c r="C12" s="256" t="s">
        <v>31</v>
      </c>
      <c r="D12" s="70"/>
      <c r="E12" s="15"/>
      <c r="F12" s="72"/>
      <c r="G12" s="254"/>
      <c r="H12" s="26"/>
      <c r="I12" s="206"/>
    </row>
    <row r="13" spans="2:9" ht="15" hidden="1" customHeight="1" x14ac:dyDescent="0.25">
      <c r="B13" s="122"/>
      <c r="C13" s="257" t="s">
        <v>28</v>
      </c>
      <c r="D13" s="73"/>
      <c r="E13" s="6"/>
      <c r="F13" s="107"/>
      <c r="G13" s="32"/>
      <c r="H13" s="21"/>
      <c r="I13" s="42"/>
    </row>
    <row r="14" spans="2:9" ht="15.75" hidden="1" customHeight="1" thickBot="1" x14ac:dyDescent="0.3">
      <c r="B14" s="77"/>
      <c r="C14" s="268"/>
      <c r="D14" s="107"/>
      <c r="E14" s="107"/>
      <c r="F14" s="107"/>
      <c r="G14" s="32"/>
      <c r="H14" s="21"/>
      <c r="I14" s="42"/>
    </row>
    <row r="15" spans="2:9" ht="15" hidden="1" customHeight="1" x14ac:dyDescent="0.25">
      <c r="B15" s="129">
        <v>1</v>
      </c>
      <c r="C15" s="105" t="s">
        <v>31</v>
      </c>
      <c r="D15" s="72"/>
      <c r="E15" s="15"/>
      <c r="F15" s="72"/>
      <c r="G15" s="232"/>
      <c r="H15" s="21"/>
      <c r="I15" s="42"/>
    </row>
    <row r="16" spans="2:9" ht="15.75" hidden="1" customHeight="1" thickBot="1" x14ac:dyDescent="0.3">
      <c r="B16" s="77"/>
      <c r="C16" s="280" t="s">
        <v>28</v>
      </c>
      <c r="D16" s="107"/>
      <c r="E16" s="6"/>
      <c r="F16" s="107"/>
      <c r="G16" s="6"/>
      <c r="H16" s="261"/>
      <c r="I16" s="65"/>
    </row>
    <row r="17" spans="2:9" ht="15" hidden="1" customHeight="1" x14ac:dyDescent="0.25">
      <c r="B17" s="269">
        <v>2</v>
      </c>
      <c r="C17" s="105" t="s">
        <v>31</v>
      </c>
      <c r="D17" s="107"/>
      <c r="E17" s="301"/>
      <c r="F17" s="107"/>
      <c r="G17" s="192"/>
      <c r="H17" s="21"/>
      <c r="I17" s="42"/>
    </row>
    <row r="18" spans="2:9" ht="15.75" hidden="1" customHeight="1" thickBot="1" x14ac:dyDescent="0.3">
      <c r="B18" s="269"/>
      <c r="C18" s="280" t="s">
        <v>28</v>
      </c>
      <c r="D18" s="107"/>
      <c r="E18" s="107"/>
      <c r="F18" s="107"/>
      <c r="G18" s="6"/>
      <c r="H18" s="261"/>
      <c r="I18" s="65"/>
    </row>
    <row r="19" spans="2:9" ht="15" hidden="1" customHeight="1" x14ac:dyDescent="0.25">
      <c r="B19" s="129">
        <v>3</v>
      </c>
      <c r="C19" s="105" t="s">
        <v>31</v>
      </c>
      <c r="D19" s="107"/>
      <c r="E19" s="301"/>
      <c r="F19" s="7"/>
      <c r="G19" s="192"/>
      <c r="H19" s="27"/>
      <c r="I19" s="67"/>
    </row>
    <row r="20" spans="2:9" ht="15.75" hidden="1" customHeight="1" thickBot="1" x14ac:dyDescent="0.3">
      <c r="B20" s="77"/>
      <c r="C20" s="280" t="s">
        <v>28</v>
      </c>
      <c r="D20" s="107"/>
      <c r="E20" s="107"/>
      <c r="F20" s="7"/>
      <c r="G20" s="6"/>
      <c r="H20" s="261"/>
      <c r="I20" s="65"/>
    </row>
    <row r="21" spans="2:9" ht="15" hidden="1" customHeight="1" x14ac:dyDescent="0.25">
      <c r="B21" s="269">
        <v>4</v>
      </c>
      <c r="C21" s="105" t="s">
        <v>31</v>
      </c>
      <c r="D21" s="240"/>
      <c r="E21" s="17"/>
      <c r="F21" s="72"/>
      <c r="G21" s="263"/>
      <c r="H21" s="22"/>
      <c r="I21" s="249"/>
    </row>
    <row r="22" spans="2:9" ht="15.75" hidden="1" customHeight="1" thickBot="1" x14ac:dyDescent="0.3">
      <c r="B22" s="269"/>
      <c r="C22" s="280" t="s">
        <v>28</v>
      </c>
      <c r="D22" s="134"/>
      <c r="E22" s="7"/>
      <c r="F22" s="107"/>
      <c r="G22" s="6"/>
      <c r="H22" s="261"/>
      <c r="I22" s="65"/>
    </row>
    <row r="23" spans="2:9" ht="15" hidden="1" customHeight="1" x14ac:dyDescent="0.25">
      <c r="B23" s="129">
        <v>5</v>
      </c>
      <c r="C23" s="105" t="s">
        <v>31</v>
      </c>
      <c r="D23" s="150"/>
      <c r="E23" s="15"/>
      <c r="F23" s="17"/>
      <c r="G23" s="254"/>
      <c r="H23" s="27"/>
      <c r="I23" s="67"/>
    </row>
    <row r="24" spans="2:9" ht="15.75" hidden="1" customHeight="1" thickBot="1" x14ac:dyDescent="0.3">
      <c r="B24" s="77"/>
      <c r="C24" s="280" t="s">
        <v>28</v>
      </c>
      <c r="D24" s="142"/>
      <c r="E24" s="6"/>
      <c r="F24" s="7"/>
      <c r="G24" s="6"/>
      <c r="H24" s="261"/>
      <c r="I24" s="65"/>
    </row>
    <row r="25" spans="2:9" ht="15.75" thickBot="1" x14ac:dyDescent="0.3">
      <c r="B25" s="393" t="s">
        <v>29</v>
      </c>
      <c r="C25" s="394"/>
      <c r="D25" s="394"/>
      <c r="E25" s="394"/>
      <c r="F25" s="394"/>
      <c r="G25" s="394"/>
      <c r="H25" s="395"/>
      <c r="I25" s="189">
        <f>SUM(I8:K24)</f>
        <v>50265.39</v>
      </c>
    </row>
    <row r="26" spans="2:9" ht="15.75" hidden="1" customHeight="1" thickBot="1" x14ac:dyDescent="0.3">
      <c r="B26" s="155">
        <v>1</v>
      </c>
      <c r="C26" s="332" t="s">
        <v>46</v>
      </c>
      <c r="D26" s="113"/>
      <c r="E26" s="72"/>
      <c r="F26" s="15"/>
      <c r="G26" s="57"/>
      <c r="H26" s="43"/>
      <c r="I26" s="50"/>
    </row>
    <row r="27" spans="2:9" ht="15.75" hidden="1" customHeight="1" thickBot="1" x14ac:dyDescent="0.3">
      <c r="B27" s="58"/>
      <c r="C27" s="333"/>
      <c r="D27" s="97"/>
      <c r="E27" s="107"/>
      <c r="F27" s="6"/>
      <c r="G27" s="87"/>
      <c r="H27" s="116"/>
      <c r="I27" s="132"/>
    </row>
    <row r="28" spans="2:9" ht="15.75" hidden="1" customHeight="1" thickBot="1" x14ac:dyDescent="0.3">
      <c r="B28" s="58"/>
      <c r="C28" s="334"/>
      <c r="D28" s="71"/>
      <c r="E28" s="64"/>
      <c r="F28" s="100"/>
      <c r="G28" s="88"/>
      <c r="H28" s="126"/>
      <c r="I28" s="139"/>
    </row>
    <row r="29" spans="2:9" ht="15.75" hidden="1" customHeight="1" thickBot="1" x14ac:dyDescent="0.3">
      <c r="B29" s="16">
        <v>1</v>
      </c>
      <c r="C29" s="328" t="s">
        <v>18</v>
      </c>
      <c r="D29" s="72"/>
      <c r="E29" s="15"/>
      <c r="F29" s="17"/>
      <c r="G29" s="315"/>
      <c r="H29" s="21"/>
      <c r="I29" s="101"/>
    </row>
    <row r="30" spans="2:9" ht="15.75" hidden="1" customHeight="1" thickBot="1" x14ac:dyDescent="0.3">
      <c r="B30" s="16"/>
      <c r="C30" s="322"/>
      <c r="D30" s="107"/>
      <c r="E30" s="6"/>
      <c r="F30" s="7"/>
      <c r="G30" s="32"/>
      <c r="H30" s="21"/>
      <c r="I30" s="53"/>
    </row>
    <row r="31" spans="2:9" ht="15.75" hidden="1" customHeight="1" thickBot="1" x14ac:dyDescent="0.3">
      <c r="B31" s="16"/>
      <c r="C31" s="322"/>
      <c r="D31" s="7"/>
      <c r="E31" s="107"/>
      <c r="F31" s="7"/>
      <c r="G31" s="32"/>
      <c r="H31" s="21"/>
      <c r="I31" s="316"/>
    </row>
    <row r="32" spans="2:9" ht="15.75" hidden="1" customHeight="1" thickBot="1" x14ac:dyDescent="0.3">
      <c r="B32" s="16"/>
      <c r="C32" s="322"/>
      <c r="D32" s="7"/>
      <c r="E32" s="107"/>
      <c r="F32" s="7"/>
      <c r="G32" s="32"/>
      <c r="H32" s="21"/>
      <c r="I32" s="53"/>
    </row>
    <row r="33" spans="2:9" ht="15.75" hidden="1" customHeight="1" thickBot="1" x14ac:dyDescent="0.3">
      <c r="B33" s="16"/>
      <c r="C33" s="322"/>
      <c r="D33" s="7"/>
      <c r="E33" s="107"/>
      <c r="F33" s="7"/>
      <c r="G33" s="32"/>
      <c r="H33" s="21"/>
      <c r="I33" s="53"/>
    </row>
    <row r="34" spans="2:9" ht="15.75" hidden="1" customHeight="1" thickBot="1" x14ac:dyDescent="0.3">
      <c r="B34" s="16"/>
      <c r="C34" s="322"/>
      <c r="D34" s="7"/>
      <c r="E34" s="107"/>
      <c r="F34" s="7"/>
      <c r="G34" s="120"/>
      <c r="H34" s="209"/>
      <c r="I34" s="61"/>
    </row>
    <row r="35" spans="2:9" ht="15.75" hidden="1" customHeight="1" thickBot="1" x14ac:dyDescent="0.3">
      <c r="B35" s="327"/>
      <c r="C35" s="335"/>
      <c r="D35" s="7"/>
      <c r="E35" s="107"/>
      <c r="F35" s="7"/>
      <c r="G35" s="104"/>
      <c r="H35" s="21"/>
      <c r="I35" s="101"/>
    </row>
    <row r="36" spans="2:9" ht="15.75" thickBot="1" x14ac:dyDescent="0.3">
      <c r="B36" s="76" t="s">
        <v>27</v>
      </c>
      <c r="C36" s="373" t="s">
        <v>47</v>
      </c>
      <c r="D36" s="374"/>
      <c r="E36" s="374"/>
      <c r="F36" s="374"/>
      <c r="G36" s="374"/>
      <c r="H36" s="379"/>
      <c r="I36" s="194">
        <f>I29+I30+I31+I32+I35+I33+I26</f>
        <v>0</v>
      </c>
    </row>
    <row r="37" spans="2:9" x14ac:dyDescent="0.25">
      <c r="B37" s="318">
        <v>1</v>
      </c>
      <c r="C37" s="91" t="s">
        <v>42</v>
      </c>
      <c r="D37" s="113" t="s">
        <v>57</v>
      </c>
      <c r="E37" s="72" t="s">
        <v>48</v>
      </c>
      <c r="F37" s="15" t="s">
        <v>79</v>
      </c>
      <c r="G37" s="51" t="s">
        <v>56</v>
      </c>
      <c r="H37" s="27" t="s">
        <v>81</v>
      </c>
      <c r="I37" s="109">
        <v>11528.66</v>
      </c>
    </row>
    <row r="38" spans="2:9" ht="15.75" thickBot="1" x14ac:dyDescent="0.3">
      <c r="B38" s="310"/>
      <c r="C38" s="325"/>
      <c r="D38" s="84" t="s">
        <v>80</v>
      </c>
      <c r="E38" s="64"/>
      <c r="F38" s="20"/>
      <c r="G38" s="141"/>
      <c r="H38" s="278"/>
      <c r="I38" s="140"/>
    </row>
    <row r="39" spans="2:9" ht="15.75" hidden="1" customHeight="1" thickBot="1" x14ac:dyDescent="0.3">
      <c r="B39" s="81">
        <v>2</v>
      </c>
      <c r="C39" s="236" t="s">
        <v>42</v>
      </c>
      <c r="D39" s="72"/>
      <c r="E39" s="15"/>
      <c r="F39" s="72"/>
      <c r="G39" s="163"/>
      <c r="H39" s="278"/>
      <c r="I39" s="208"/>
    </row>
    <row r="40" spans="2:9" ht="15.75" hidden="1" customHeight="1" thickBot="1" x14ac:dyDescent="0.3">
      <c r="B40" s="312"/>
      <c r="C40" s="277"/>
      <c r="D40" s="71"/>
      <c r="E40" s="20"/>
      <c r="F40" s="64"/>
      <c r="G40" s="104"/>
      <c r="H40" s="21"/>
      <c r="I40" s="42"/>
    </row>
    <row r="41" spans="2:9" ht="15" hidden="1" customHeight="1" x14ac:dyDescent="0.25">
      <c r="B41" s="276">
        <v>3</v>
      </c>
      <c r="C41" s="91" t="s">
        <v>42</v>
      </c>
      <c r="D41" s="113"/>
      <c r="E41" s="15"/>
      <c r="F41" s="72"/>
      <c r="G41" s="266"/>
      <c r="H41" s="26"/>
      <c r="I41" s="206"/>
    </row>
    <row r="42" spans="2:9" ht="15.75" hidden="1" customHeight="1" thickBot="1" x14ac:dyDescent="0.3">
      <c r="B42" s="276"/>
      <c r="C42" s="325"/>
      <c r="D42" s="84"/>
      <c r="E42" s="20"/>
      <c r="F42" s="64"/>
      <c r="G42" s="6"/>
      <c r="H42" s="261"/>
      <c r="I42" s="134"/>
    </row>
    <row r="43" spans="2:9" ht="15.75" thickBot="1" x14ac:dyDescent="0.3">
      <c r="B43" s="242"/>
      <c r="C43" s="243"/>
      <c r="D43" s="15"/>
      <c r="E43" s="244" t="s">
        <v>43</v>
      </c>
      <c r="F43" s="15"/>
      <c r="G43" s="24"/>
      <c r="H43" s="26"/>
      <c r="I43" s="245">
        <f>SUM(I37:K42)</f>
        <v>11528.66</v>
      </c>
    </row>
    <row r="44" spans="2:9" x14ac:dyDescent="0.25">
      <c r="B44" s="242">
        <v>1</v>
      </c>
      <c r="C44" s="313" t="s">
        <v>19</v>
      </c>
      <c r="D44" s="72" t="s">
        <v>57</v>
      </c>
      <c r="E44" s="15" t="s">
        <v>51</v>
      </c>
      <c r="F44" s="17" t="s">
        <v>61</v>
      </c>
      <c r="G44" s="117" t="s">
        <v>56</v>
      </c>
      <c r="H44" s="27" t="s">
        <v>82</v>
      </c>
      <c r="I44" s="309">
        <v>12412.61</v>
      </c>
    </row>
    <row r="45" spans="2:9" ht="15.75" thickBot="1" x14ac:dyDescent="0.3">
      <c r="B45" s="250"/>
      <c r="C45" s="325"/>
      <c r="D45" s="107" t="s">
        <v>62</v>
      </c>
      <c r="E45" s="6"/>
      <c r="F45" s="7"/>
      <c r="G45" s="80"/>
      <c r="H45" s="60"/>
      <c r="I45" s="235"/>
    </row>
    <row r="46" spans="2:9" x14ac:dyDescent="0.25">
      <c r="B46" s="242">
        <v>2</v>
      </c>
      <c r="C46" s="341" t="s">
        <v>19</v>
      </c>
      <c r="D46" s="72" t="s">
        <v>57</v>
      </c>
      <c r="E46" s="15" t="s">
        <v>71</v>
      </c>
      <c r="F46" s="72" t="s">
        <v>72</v>
      </c>
      <c r="G46" s="117" t="s">
        <v>56</v>
      </c>
      <c r="H46" s="251" t="s">
        <v>87</v>
      </c>
      <c r="I46" s="241">
        <v>587.13</v>
      </c>
    </row>
    <row r="47" spans="2:9" ht="15.75" thickBot="1" x14ac:dyDescent="0.3">
      <c r="B47" s="250"/>
      <c r="C47" s="349"/>
      <c r="D47" s="107" t="s">
        <v>73</v>
      </c>
      <c r="E47" s="6"/>
      <c r="F47" s="107"/>
      <c r="G47" s="80"/>
      <c r="H47" s="60"/>
      <c r="I47" s="235"/>
    </row>
    <row r="48" spans="2:9" x14ac:dyDescent="0.25">
      <c r="B48" s="311">
        <v>3</v>
      </c>
      <c r="C48" s="324" t="s">
        <v>19</v>
      </c>
      <c r="D48" s="72" t="s">
        <v>57</v>
      </c>
      <c r="E48" s="15" t="s">
        <v>50</v>
      </c>
      <c r="F48" s="72" t="s">
        <v>64</v>
      </c>
      <c r="G48" s="93" t="s">
        <v>56</v>
      </c>
      <c r="H48" s="46" t="s">
        <v>83</v>
      </c>
      <c r="I48" s="111">
        <v>4511.82</v>
      </c>
    </row>
    <row r="49" spans="2:9" ht="15.75" thickBot="1" x14ac:dyDescent="0.3">
      <c r="B49" s="312"/>
      <c r="C49" s="325"/>
      <c r="D49" s="73" t="s">
        <v>65</v>
      </c>
      <c r="E49" s="6"/>
      <c r="F49" s="107"/>
      <c r="G49" s="40"/>
      <c r="H49" s="18"/>
      <c r="I49" s="115"/>
    </row>
    <row r="50" spans="2:9" x14ac:dyDescent="0.25">
      <c r="B50" s="81">
        <v>4</v>
      </c>
      <c r="C50" s="324" t="s">
        <v>19</v>
      </c>
      <c r="D50" s="72" t="s">
        <v>57</v>
      </c>
      <c r="E50" s="15" t="s">
        <v>49</v>
      </c>
      <c r="F50" s="72" t="s">
        <v>74</v>
      </c>
      <c r="G50" s="56" t="s">
        <v>56</v>
      </c>
      <c r="H50" s="289" t="s">
        <v>84</v>
      </c>
      <c r="I50" s="35">
        <v>2219.14</v>
      </c>
    </row>
    <row r="51" spans="2:9" ht="15.75" thickBot="1" x14ac:dyDescent="0.3">
      <c r="B51" s="312"/>
      <c r="C51" s="325"/>
      <c r="D51" s="107" t="s">
        <v>75</v>
      </c>
      <c r="E51" s="6"/>
      <c r="F51" s="107"/>
      <c r="G51" s="40"/>
      <c r="H51" s="18"/>
      <c r="I51" s="114"/>
    </row>
    <row r="52" spans="2:9" x14ac:dyDescent="0.25">
      <c r="B52" s="81">
        <v>5</v>
      </c>
      <c r="C52" s="324" t="s">
        <v>19</v>
      </c>
      <c r="D52" s="72" t="s">
        <v>57</v>
      </c>
      <c r="E52" s="15" t="s">
        <v>67</v>
      </c>
      <c r="F52" s="72" t="s">
        <v>68</v>
      </c>
      <c r="G52" s="117" t="s">
        <v>56</v>
      </c>
      <c r="H52" s="43" t="s">
        <v>85</v>
      </c>
      <c r="I52" s="309">
        <v>11205.66</v>
      </c>
    </row>
    <row r="53" spans="2:9" ht="15.75" thickBot="1" x14ac:dyDescent="0.3">
      <c r="B53" s="312"/>
      <c r="C53" s="314"/>
      <c r="D53" s="107" t="s">
        <v>69</v>
      </c>
      <c r="E53" s="6"/>
      <c r="F53" s="107"/>
      <c r="G53" s="231"/>
      <c r="H53" s="18"/>
      <c r="I53" s="114"/>
    </row>
    <row r="54" spans="2:9" ht="15.75" thickBot="1" x14ac:dyDescent="0.3">
      <c r="B54" s="82">
        <v>6</v>
      </c>
      <c r="C54" s="313" t="s">
        <v>19</v>
      </c>
      <c r="D54" s="72" t="s">
        <v>57</v>
      </c>
      <c r="E54" s="15" t="s">
        <v>58</v>
      </c>
      <c r="F54" s="10" t="s">
        <v>59</v>
      </c>
      <c r="G54" s="104" t="s">
        <v>56</v>
      </c>
      <c r="H54" s="21" t="s">
        <v>86</v>
      </c>
      <c r="I54" s="347">
        <v>3523.59</v>
      </c>
    </row>
    <row r="55" spans="2:9" ht="15.75" thickBot="1" x14ac:dyDescent="0.3">
      <c r="B55" s="314"/>
      <c r="C55" s="325"/>
      <c r="D55" s="107" t="s">
        <v>60</v>
      </c>
      <c r="E55" s="6"/>
      <c r="F55" s="7"/>
      <c r="G55" s="41"/>
      <c r="H55" s="31"/>
      <c r="I55" s="114"/>
    </row>
    <row r="56" spans="2:9" ht="15.75" customHeight="1" thickBot="1" x14ac:dyDescent="0.3">
      <c r="B56" s="375" t="s">
        <v>38</v>
      </c>
      <c r="C56" s="372"/>
      <c r="D56" s="372"/>
      <c r="E56" s="372"/>
      <c r="F56" s="372"/>
      <c r="G56" s="372"/>
      <c r="H56" s="376"/>
      <c r="I56" s="190">
        <f>I44+I48+I49+I53+I54+I55+I50+I52+I46</f>
        <v>34459.949999999997</v>
      </c>
    </row>
    <row r="57" spans="2:9" ht="15.75" hidden="1" customHeight="1" thickBot="1" x14ac:dyDescent="0.3">
      <c r="B57" s="145">
        <v>1</v>
      </c>
      <c r="C57" s="156" t="s">
        <v>25</v>
      </c>
      <c r="D57" s="15"/>
      <c r="E57" s="72"/>
      <c r="F57" s="15"/>
      <c r="G57" s="117"/>
      <c r="H57" s="18"/>
      <c r="I57" s="36"/>
    </row>
    <row r="58" spans="2:9" ht="15.75" hidden="1" customHeight="1" thickBot="1" x14ac:dyDescent="0.3">
      <c r="B58" s="247"/>
      <c r="C58" s="248"/>
      <c r="D58" s="25"/>
      <c r="E58" s="49"/>
      <c r="F58" s="20"/>
      <c r="G58" s="106"/>
      <c r="H58" s="18"/>
      <c r="I58" s="18"/>
    </row>
    <row r="59" spans="2:9" ht="15.75" hidden="1" customHeight="1" thickBot="1" x14ac:dyDescent="0.3">
      <c r="B59" s="250"/>
      <c r="C59" s="211"/>
      <c r="D59" s="152"/>
      <c r="E59" s="20"/>
      <c r="F59" s="64"/>
      <c r="G59" s="33"/>
      <c r="H59" s="19"/>
      <c r="I59" s="246"/>
    </row>
    <row r="60" spans="2:9" ht="15" hidden="1" customHeight="1" x14ac:dyDescent="0.25">
      <c r="B60" s="201">
        <v>2</v>
      </c>
      <c r="C60" s="202" t="s">
        <v>25</v>
      </c>
      <c r="D60" s="107"/>
      <c r="E60" s="107"/>
      <c r="F60" s="107"/>
      <c r="G60" s="319"/>
      <c r="H60" s="59"/>
      <c r="I60" s="207"/>
    </row>
    <row r="61" spans="2:9" ht="15.75" hidden="1" customHeight="1" thickBot="1" x14ac:dyDescent="0.3">
      <c r="B61" s="176"/>
      <c r="C61" s="178"/>
      <c r="D61" s="107"/>
      <c r="E61" s="107"/>
      <c r="F61" s="107"/>
      <c r="G61" s="32"/>
      <c r="H61" s="44"/>
      <c r="I61" s="316"/>
    </row>
    <row r="62" spans="2:9" ht="15" hidden="1" customHeight="1" x14ac:dyDescent="0.25">
      <c r="B62" s="311"/>
      <c r="C62" s="210"/>
      <c r="D62" s="107"/>
      <c r="E62" s="107"/>
      <c r="F62" s="107"/>
      <c r="G62" s="32"/>
      <c r="H62" s="44"/>
      <c r="I62" s="316"/>
    </row>
    <row r="63" spans="2:9" ht="15.75" hidden="1" customHeight="1" thickBot="1" x14ac:dyDescent="0.3">
      <c r="B63" s="311"/>
      <c r="C63" s="210"/>
      <c r="D63" s="107"/>
      <c r="E63" s="107"/>
      <c r="F63" s="107"/>
      <c r="G63" s="40"/>
      <c r="H63" s="18"/>
      <c r="I63" s="47"/>
    </row>
    <row r="64" spans="2:9" ht="15.75" hidden="1" customHeight="1" thickBot="1" x14ac:dyDescent="0.3">
      <c r="B64" s="81">
        <v>1</v>
      </c>
      <c r="C64" s="179" t="s">
        <v>25</v>
      </c>
      <c r="D64" s="204"/>
      <c r="E64" s="72"/>
      <c r="F64" s="150"/>
      <c r="G64" s="231"/>
      <c r="H64" s="31"/>
      <c r="I64" s="36"/>
    </row>
    <row r="65" spans="2:9" ht="15" hidden="1" customHeight="1" x14ac:dyDescent="0.25">
      <c r="B65" s="177"/>
      <c r="C65" s="180"/>
      <c r="D65" s="205"/>
      <c r="E65" s="107"/>
      <c r="F65" s="142"/>
      <c r="G65" s="315"/>
      <c r="H65" s="44"/>
      <c r="I65" s="101"/>
    </row>
    <row r="66" spans="2:9" ht="15" hidden="1" customHeight="1" x14ac:dyDescent="0.25">
      <c r="B66" s="321"/>
      <c r="C66" s="181"/>
      <c r="D66" s="120"/>
      <c r="E66" s="162"/>
      <c r="F66" s="125"/>
      <c r="G66" s="315"/>
      <c r="H66" s="44"/>
      <c r="I66" s="101"/>
    </row>
    <row r="67" spans="2:9" ht="15" hidden="1" customHeight="1" x14ac:dyDescent="0.25">
      <c r="B67" s="320"/>
      <c r="C67" s="182"/>
      <c r="D67" s="183"/>
      <c r="E67" s="320"/>
      <c r="F67" s="148"/>
      <c r="G67" s="315"/>
      <c r="H67" s="44"/>
      <c r="I67" s="101"/>
    </row>
    <row r="68" spans="2:9" ht="15.75" hidden="1" customHeight="1" thickBot="1" x14ac:dyDescent="0.3">
      <c r="B68" s="320"/>
      <c r="C68" s="182"/>
      <c r="D68" s="184"/>
      <c r="E68" s="83"/>
      <c r="F68" s="199"/>
      <c r="G68" s="315"/>
      <c r="H68" s="44"/>
      <c r="I68" s="316"/>
    </row>
    <row r="69" spans="2:9" ht="15.75" thickBot="1" x14ac:dyDescent="0.3">
      <c r="B69" s="373" t="s">
        <v>33</v>
      </c>
      <c r="C69" s="374"/>
      <c r="D69" s="374"/>
      <c r="E69" s="374"/>
      <c r="F69" s="374"/>
      <c r="G69" s="374"/>
      <c r="H69" s="379"/>
      <c r="I69" s="190">
        <f>SUM(I57:I68)</f>
        <v>0</v>
      </c>
    </row>
    <row r="70" spans="2:9" ht="15.75" hidden="1" thickBot="1" x14ac:dyDescent="0.3">
      <c r="B70" s="103">
        <v>1</v>
      </c>
      <c r="C70" s="308" t="s">
        <v>24</v>
      </c>
      <c r="D70" s="306"/>
      <c r="E70" s="15"/>
      <c r="F70" s="72"/>
      <c r="G70" s="88"/>
      <c r="H70" s="18"/>
      <c r="I70" s="45"/>
    </row>
    <row r="71" spans="2:9" ht="15.75" hidden="1" thickBot="1" x14ac:dyDescent="0.3">
      <c r="B71" s="62"/>
      <c r="C71" s="200"/>
      <c r="D71" s="307"/>
      <c r="E71" s="6"/>
      <c r="F71" s="107"/>
      <c r="G71" s="87"/>
      <c r="H71" s="21"/>
      <c r="I71" s="316"/>
    </row>
    <row r="72" spans="2:9" ht="15" hidden="1" customHeight="1" x14ac:dyDescent="0.25">
      <c r="B72" s="103">
        <v>1</v>
      </c>
      <c r="C72" s="193" t="s">
        <v>24</v>
      </c>
      <c r="D72" s="72"/>
      <c r="E72" s="15"/>
      <c r="F72" s="72"/>
      <c r="G72" s="302"/>
      <c r="H72" s="27"/>
      <c r="I72" s="109"/>
    </row>
    <row r="73" spans="2:9" ht="15.75" hidden="1" customHeight="1" thickBot="1" x14ac:dyDescent="0.3">
      <c r="B73" s="98"/>
      <c r="C73" s="237"/>
      <c r="D73" s="64"/>
      <c r="E73" s="20"/>
      <c r="F73" s="64"/>
      <c r="G73" s="238"/>
      <c r="H73" s="60"/>
      <c r="I73" s="28"/>
    </row>
    <row r="74" spans="2:9" ht="15.75" hidden="1" customHeight="1" thickBot="1" x14ac:dyDescent="0.3">
      <c r="B74" s="62"/>
      <c r="C74" s="219"/>
      <c r="D74" s="73"/>
      <c r="E74" s="233"/>
      <c r="F74" s="107"/>
      <c r="G74" s="87"/>
      <c r="H74" s="21"/>
      <c r="I74" s="53"/>
    </row>
    <row r="75" spans="2:9" ht="15.75" hidden="1" customHeight="1" thickBot="1" x14ac:dyDescent="0.3">
      <c r="B75" s="103">
        <v>1</v>
      </c>
      <c r="C75" s="271" t="s">
        <v>32</v>
      </c>
      <c r="D75" s="72"/>
      <c r="E75" s="15"/>
      <c r="F75" s="17"/>
      <c r="G75" s="252"/>
      <c r="H75" s="18"/>
      <c r="I75" s="45"/>
    </row>
    <row r="76" spans="2:9" ht="15.75" hidden="1" customHeight="1" thickBot="1" x14ac:dyDescent="0.3">
      <c r="B76" s="62"/>
      <c r="C76" s="272" t="s">
        <v>44</v>
      </c>
      <c r="D76" s="64"/>
      <c r="E76" s="20"/>
      <c r="F76" s="8"/>
      <c r="G76" s="87"/>
      <c r="H76" s="261"/>
      <c r="I76" s="34"/>
    </row>
    <row r="77" spans="2:9" ht="15" hidden="1" customHeight="1" x14ac:dyDescent="0.25">
      <c r="B77" s="323">
        <v>2</v>
      </c>
      <c r="C77" s="326" t="s">
        <v>32</v>
      </c>
      <c r="D77" s="72"/>
      <c r="E77" s="15"/>
      <c r="F77" s="72"/>
      <c r="G77" s="232"/>
      <c r="H77" s="21"/>
      <c r="I77" s="316"/>
    </row>
    <row r="78" spans="2:9" ht="15.75" hidden="1" customHeight="1" thickBot="1" x14ac:dyDescent="0.3">
      <c r="B78" s="79"/>
      <c r="C78" s="281" t="s">
        <v>44</v>
      </c>
      <c r="D78" s="107"/>
      <c r="E78" s="6"/>
      <c r="F78" s="107"/>
      <c r="G78" s="88"/>
      <c r="H78" s="18"/>
      <c r="I78" s="45"/>
    </row>
    <row r="79" spans="2:9" ht="15.75" hidden="1" customHeight="1" thickBot="1" x14ac:dyDescent="0.3">
      <c r="B79" s="103">
        <v>1</v>
      </c>
      <c r="C79" s="271" t="s">
        <v>24</v>
      </c>
      <c r="D79" s="107"/>
      <c r="E79" s="6"/>
      <c r="F79" s="7"/>
      <c r="G79" s="287"/>
      <c r="H79" s="21"/>
      <c r="I79" s="53"/>
    </row>
    <row r="80" spans="2:9" ht="15.75" hidden="1" customHeight="1" thickBot="1" x14ac:dyDescent="0.3">
      <c r="B80" s="98"/>
      <c r="C80" s="336"/>
      <c r="D80" s="107"/>
      <c r="E80" s="6"/>
      <c r="F80" s="7"/>
      <c r="G80" s="120"/>
      <c r="H80" s="22"/>
      <c r="I80" s="162"/>
    </row>
    <row r="81" spans="2:9" ht="15.75" hidden="1" customHeight="1" thickBot="1" x14ac:dyDescent="0.3">
      <c r="B81" s="62"/>
      <c r="C81" s="271" t="s">
        <v>24</v>
      </c>
      <c r="D81" s="72"/>
      <c r="E81" s="15"/>
      <c r="F81" s="72"/>
      <c r="G81" s="232"/>
      <c r="H81" s="21"/>
      <c r="I81" s="53"/>
    </row>
    <row r="82" spans="2:9" ht="15.75" hidden="1" customHeight="1" thickBot="1" x14ac:dyDescent="0.3">
      <c r="B82" s="62"/>
      <c r="C82" s="336"/>
      <c r="D82" s="107"/>
      <c r="E82" s="6"/>
      <c r="F82" s="107"/>
      <c r="G82" s="88"/>
      <c r="H82" s="18"/>
      <c r="I82" s="131"/>
    </row>
    <row r="83" spans="2:9" ht="15.75" hidden="1" customHeight="1" thickBot="1" x14ac:dyDescent="0.3">
      <c r="B83" s="62"/>
      <c r="C83" s="273"/>
      <c r="D83" s="107"/>
      <c r="E83" s="286"/>
      <c r="F83" s="107"/>
      <c r="G83" s="238"/>
      <c r="H83" s="30"/>
      <c r="I83" s="28"/>
    </row>
    <row r="84" spans="2:9" ht="15.75" hidden="1" customHeight="1" thickBot="1" x14ac:dyDescent="0.3">
      <c r="B84" s="103"/>
      <c r="C84" s="271" t="s">
        <v>24</v>
      </c>
      <c r="D84" s="72"/>
      <c r="E84" s="15"/>
      <c r="F84" s="17"/>
      <c r="G84" s="297"/>
      <c r="H84" s="289"/>
      <c r="I84" s="24"/>
    </row>
    <row r="85" spans="2:9" ht="15.75" hidden="1" customHeight="1" thickBot="1" x14ac:dyDescent="0.3">
      <c r="B85" s="98"/>
      <c r="C85" s="336"/>
      <c r="D85" s="107"/>
      <c r="E85" s="6"/>
      <c r="F85" s="7"/>
      <c r="G85" s="88"/>
      <c r="H85" s="30"/>
      <c r="I85" s="274"/>
    </row>
    <row r="86" spans="2:9" ht="15.75" hidden="1" customHeight="1" thickBot="1" x14ac:dyDescent="0.3">
      <c r="B86" s="62">
        <v>4</v>
      </c>
      <c r="C86" s="271" t="s">
        <v>24</v>
      </c>
      <c r="D86" s="72"/>
      <c r="E86" s="15"/>
      <c r="F86" s="72"/>
      <c r="G86" s="298"/>
      <c r="H86" s="27"/>
      <c r="I86" s="109"/>
    </row>
    <row r="87" spans="2:9" ht="15.75" hidden="1" customHeight="1" thickBot="1" x14ac:dyDescent="0.3">
      <c r="B87" s="98"/>
      <c r="C87" s="337"/>
      <c r="D87" s="107"/>
      <c r="E87" s="6"/>
      <c r="F87" s="107"/>
      <c r="G87" s="45"/>
      <c r="H87" s="18"/>
      <c r="I87" s="45"/>
    </row>
    <row r="88" spans="2:9" ht="15.75" hidden="1" customHeight="1" thickBot="1" x14ac:dyDescent="0.3">
      <c r="B88" s="62">
        <v>5</v>
      </c>
      <c r="C88" s="328" t="s">
        <v>24</v>
      </c>
      <c r="D88" s="72"/>
      <c r="E88" s="15"/>
      <c r="F88" s="72"/>
      <c r="G88" s="232"/>
      <c r="H88" s="21"/>
      <c r="I88" s="53"/>
    </row>
    <row r="89" spans="2:9" ht="15.75" hidden="1" customHeight="1" thickBot="1" x14ac:dyDescent="0.3">
      <c r="B89" s="62"/>
      <c r="C89" s="279"/>
      <c r="D89" s="73"/>
      <c r="E89" s="6"/>
      <c r="F89" s="107"/>
      <c r="G89" s="87"/>
      <c r="H89" s="21"/>
      <c r="I89" s="53"/>
    </row>
    <row r="90" spans="2:9" ht="15.75" hidden="1" customHeight="1" thickBot="1" x14ac:dyDescent="0.3">
      <c r="B90" s="62"/>
      <c r="C90" s="328" t="s">
        <v>24</v>
      </c>
      <c r="D90" s="72"/>
      <c r="E90" s="15"/>
      <c r="F90" s="72"/>
      <c r="G90" s="232"/>
      <c r="H90" s="21"/>
      <c r="I90" s="53"/>
    </row>
    <row r="91" spans="2:9" ht="15.75" hidden="1" customHeight="1" thickBot="1" x14ac:dyDescent="0.3">
      <c r="B91" s="62"/>
      <c r="C91" s="329"/>
      <c r="D91" s="107"/>
      <c r="E91" s="6"/>
      <c r="F91" s="107"/>
      <c r="G91" s="25"/>
      <c r="H91" s="60"/>
      <c r="I91" s="25"/>
    </row>
    <row r="92" spans="2:9" ht="15.75" hidden="1" customHeight="1" thickBot="1" x14ac:dyDescent="0.3">
      <c r="B92" s="62"/>
      <c r="C92" s="299"/>
      <c r="D92" s="6"/>
      <c r="E92" s="6"/>
      <c r="F92" s="6"/>
      <c r="G92" s="25"/>
      <c r="H92" s="60"/>
      <c r="I92" s="25"/>
    </row>
    <row r="93" spans="2:9" ht="15.75" hidden="1" customHeight="1" thickBot="1" x14ac:dyDescent="0.3">
      <c r="B93" s="62"/>
      <c r="C93" s="299"/>
      <c r="D93" s="6"/>
      <c r="E93" s="6"/>
      <c r="F93" s="6"/>
      <c r="G93" s="25"/>
      <c r="H93" s="60"/>
      <c r="I93" s="25"/>
    </row>
    <row r="94" spans="2:9" ht="15.75" hidden="1" customHeight="1" thickBot="1" x14ac:dyDescent="0.3">
      <c r="B94" s="62"/>
      <c r="C94" s="299"/>
      <c r="D94" s="6"/>
      <c r="E94" s="6"/>
      <c r="F94" s="6"/>
      <c r="G94" s="25"/>
      <c r="H94" s="60"/>
      <c r="I94" s="25"/>
    </row>
    <row r="95" spans="2:9" ht="15.75" hidden="1" customHeight="1" thickBot="1" x14ac:dyDescent="0.3">
      <c r="B95" s="62"/>
      <c r="C95" s="299"/>
      <c r="D95" s="6"/>
      <c r="E95" s="6"/>
      <c r="F95" s="6"/>
      <c r="G95" s="25"/>
      <c r="H95" s="60"/>
      <c r="I95" s="25"/>
    </row>
    <row r="96" spans="2:9" ht="15.75" hidden="1" customHeight="1" thickBot="1" x14ac:dyDescent="0.3">
      <c r="B96" s="62"/>
      <c r="C96" s="299"/>
      <c r="D96" s="6"/>
      <c r="E96" s="6"/>
      <c r="F96" s="6"/>
      <c r="G96" s="25"/>
      <c r="H96" s="60"/>
      <c r="I96" s="25"/>
    </row>
    <row r="97" spans="2:9" ht="15.75" thickBot="1" x14ac:dyDescent="0.3">
      <c r="B97" s="275"/>
      <c r="C97" s="339"/>
      <c r="D97" s="338" t="s">
        <v>30</v>
      </c>
      <c r="E97" s="339"/>
      <c r="F97" s="339"/>
      <c r="G97" s="339"/>
      <c r="H97" s="340"/>
      <c r="I97" s="191">
        <f>SUM(I70:K90)</f>
        <v>0</v>
      </c>
    </row>
    <row r="98" spans="2:9" hidden="1" x14ac:dyDescent="0.25">
      <c r="B98" s="7">
        <v>1</v>
      </c>
      <c r="C98" s="305" t="s">
        <v>55</v>
      </c>
      <c r="D98" s="113"/>
      <c r="E98" s="72"/>
      <c r="F98" s="15"/>
      <c r="G98" s="104"/>
      <c r="H98" s="44"/>
      <c r="I98" s="101"/>
    </row>
    <row r="99" spans="2:9" ht="15.75" hidden="1" thickBot="1" x14ac:dyDescent="0.3">
      <c r="B99" s="7"/>
      <c r="C99" s="118"/>
      <c r="D99" s="107"/>
      <c r="E99" s="107"/>
      <c r="F99" s="6"/>
      <c r="G99" s="104"/>
      <c r="H99" s="127"/>
      <c r="I99" s="139"/>
    </row>
    <row r="100" spans="2:9" ht="15" hidden="1" customHeight="1" x14ac:dyDescent="0.25">
      <c r="B100" s="7"/>
      <c r="C100" s="118"/>
      <c r="D100" s="7"/>
      <c r="E100" s="107"/>
      <c r="F100" s="7"/>
      <c r="G100" s="104"/>
      <c r="H100" s="127"/>
      <c r="I100" s="138"/>
    </row>
    <row r="101" spans="2:9" ht="15.75" hidden="1" customHeight="1" thickBot="1" x14ac:dyDescent="0.3">
      <c r="B101" s="38"/>
      <c r="C101" s="52"/>
      <c r="D101" s="7"/>
      <c r="E101" s="107"/>
      <c r="F101" s="7"/>
      <c r="G101" s="106"/>
      <c r="H101" s="128"/>
      <c r="I101" s="139"/>
    </row>
    <row r="102" spans="2:9" ht="16.5" customHeight="1" thickBot="1" x14ac:dyDescent="0.3">
      <c r="B102" s="377" t="s">
        <v>54</v>
      </c>
      <c r="C102" s="378"/>
      <c r="D102" s="378"/>
      <c r="E102" s="378"/>
      <c r="F102" s="378"/>
      <c r="G102" s="378"/>
      <c r="H102" s="396"/>
      <c r="I102" s="189">
        <f>SUM(I98:I101)</f>
        <v>0</v>
      </c>
    </row>
    <row r="103" spans="2:9" ht="15.75" thickBot="1" x14ac:dyDescent="0.3">
      <c r="B103" s="375" t="s">
        <v>15</v>
      </c>
      <c r="C103" s="372"/>
      <c r="D103" s="372"/>
      <c r="E103" s="372"/>
      <c r="F103" s="372"/>
      <c r="G103" s="372"/>
      <c r="H103" s="376"/>
      <c r="I103" s="189">
        <f>I25+I69+I102+I36+I56+I43+I97</f>
        <v>96254</v>
      </c>
    </row>
  </sheetData>
  <mergeCells count="6">
    <mergeCell ref="B103:H103"/>
    <mergeCell ref="B25:H25"/>
    <mergeCell ref="C36:H36"/>
    <mergeCell ref="B56:H56"/>
    <mergeCell ref="B69:H69"/>
    <mergeCell ref="B102:H102"/>
  </mergeCells>
  <pageMargins left="0" right="0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Pens.50%CV 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2026-05-12T06:26:28Z</cp:lastPrinted>
  <dcterms:created xsi:type="dcterms:W3CDTF">2018-07-04T12:33:56Z</dcterms:created>
  <dcterms:modified xsi:type="dcterms:W3CDTF">2026-05-15T09:05:46Z</dcterms:modified>
</cp:coreProperties>
</file>