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PNS " sheetId="24" r:id="rId1"/>
  </sheets>
  <calcPr calcId="145621"/>
</workbook>
</file>

<file path=xl/calcChain.xml><?xml version="1.0" encoding="utf-8"?>
<calcChain xmlns="http://schemas.openxmlformats.org/spreadsheetml/2006/main">
  <c r="H121" i="24" l="1"/>
  <c r="I121" i="24"/>
  <c r="J121" i="24"/>
  <c r="K121" i="24"/>
  <c r="H57" i="24" l="1"/>
  <c r="I57" i="24" l="1"/>
  <c r="I26" i="24"/>
  <c r="J26" i="24"/>
  <c r="I155" i="24"/>
  <c r="J155" i="24"/>
  <c r="I126" i="24"/>
  <c r="J126" i="24"/>
  <c r="J57" i="24" l="1"/>
  <c r="H155" i="24" l="1"/>
  <c r="J139" i="24" l="1"/>
  <c r="J156" i="24" s="1"/>
  <c r="K126" i="24"/>
  <c r="I139" i="24"/>
  <c r="K139" i="24"/>
  <c r="K57" i="24" l="1"/>
  <c r="K155" i="24" l="1"/>
  <c r="K26" i="24"/>
  <c r="H26" i="24" l="1"/>
  <c r="K145" i="24"/>
  <c r="I145" i="24"/>
  <c r="H145" i="24"/>
  <c r="H139" i="24"/>
  <c r="H126" i="24"/>
  <c r="K89" i="24"/>
  <c r="I89" i="24"/>
  <c r="H89" i="24"/>
  <c r="K81" i="24"/>
  <c r="I81" i="24"/>
  <c r="H81" i="24"/>
  <c r="H156" i="24" l="1"/>
  <c r="I156" i="24"/>
  <c r="K156" i="24"/>
</calcChain>
</file>

<file path=xl/sharedStrings.xml><?xml version="1.0" encoding="utf-8"?>
<sst xmlns="http://schemas.openxmlformats.org/spreadsheetml/2006/main" count="150" uniqueCount="87">
  <si>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</si>
  <si>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</si>
  <si>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</si>
  <si>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</si>
  <si>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</si>
  <si>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</si>
  <si>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</si>
  <si>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</si>
  <si>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</si>
  <si>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medicament</t>
  </si>
  <si>
    <t>Tip</t>
  </si>
  <si>
    <t>TOTAL</t>
  </si>
  <si>
    <t>TOTAL  FARMEXIM</t>
  </si>
  <si>
    <t>TOTAL EUROPHARM HOLDING SA</t>
  </si>
  <si>
    <t>TOTAL PHARMAFARM</t>
  </si>
  <si>
    <t>TOTAL DONA LOGISTICA</t>
  </si>
  <si>
    <t>EUROPHARM HOLDING  S.A.</t>
  </si>
  <si>
    <t>DONA LOGISTICA</t>
  </si>
  <si>
    <t>Date inregistrare CAS MM</t>
  </si>
  <si>
    <t xml:space="preserve">ALLIANCE HEALTHCARE </t>
  </si>
  <si>
    <t>MEDIPLUS EXIM</t>
  </si>
  <si>
    <t>FARMEXIM  S. A.</t>
  </si>
  <si>
    <t>PHARMA S A</t>
  </si>
  <si>
    <t>TOTAL PHARMA  S. A</t>
  </si>
  <si>
    <t xml:space="preserve">                                                                                                          TOTAL  MEDIPLUS EXIM</t>
  </si>
  <si>
    <t>TOTAL ALLIANCE HEALTHCARE ROMANIA  SRL</t>
  </si>
  <si>
    <t>FILDAS TRADING</t>
  </si>
  <si>
    <t>TOTAL  FILDAS TRADING</t>
  </si>
  <si>
    <t xml:space="preserve">PHARMAFARM </t>
  </si>
  <si>
    <t>decontare</t>
  </si>
  <si>
    <t>Valoare factura cesionata</t>
  </si>
  <si>
    <t>Propus spre</t>
  </si>
  <si>
    <t>anterior</t>
  </si>
  <si>
    <t xml:space="preserve">Decontat </t>
  </si>
  <si>
    <t>CAS MARAMURES</t>
  </si>
  <si>
    <t>TOTAL ROPHARMA S.A.</t>
  </si>
  <si>
    <t>ROPHARMA S.A.</t>
  </si>
  <si>
    <t>APR.2025</t>
  </si>
  <si>
    <t>GENTIANA</t>
  </si>
  <si>
    <t>MAI.2025</t>
  </si>
  <si>
    <t>MEDIPLUS DR.MAX</t>
  </si>
  <si>
    <t>LUANA FARM</t>
  </si>
  <si>
    <t>SALIX</t>
  </si>
  <si>
    <t>NOVA APOTEKA</t>
  </si>
  <si>
    <t>EARLY MOON</t>
  </si>
  <si>
    <t>SILVER WOOLF</t>
  </si>
  <si>
    <t>GALENIC MOL</t>
  </si>
  <si>
    <t>1177/05.05.2025</t>
  </si>
  <si>
    <t>4690/07.05.2025</t>
  </si>
  <si>
    <t>211/12.05.2025</t>
  </si>
  <si>
    <t>5246/20.05.2025</t>
  </si>
  <si>
    <t>215/12.05.2025</t>
  </si>
  <si>
    <t>5247/20.05.2025</t>
  </si>
  <si>
    <t>213/12.05.2025</t>
  </si>
  <si>
    <t>5248/20.05.2025</t>
  </si>
  <si>
    <t>217/12.05.2025</t>
  </si>
  <si>
    <t>5249/20.05.2025</t>
  </si>
  <si>
    <t>209/12.05.2025</t>
  </si>
  <si>
    <t>5254/20.05.2025</t>
  </si>
  <si>
    <t>50533/29.04.2025</t>
  </si>
  <si>
    <t>5143/16.05.2025</t>
  </si>
  <si>
    <t>SARALEX</t>
  </si>
  <si>
    <t>CRISFARM</t>
  </si>
  <si>
    <t>4413/28.04.2025</t>
  </si>
  <si>
    <t>Programe</t>
  </si>
  <si>
    <t>LUA 821/31.03.2025</t>
  </si>
  <si>
    <t>SRX 0001935/03.04.2025</t>
  </si>
  <si>
    <t>GM 1451/03.04.2025</t>
  </si>
  <si>
    <t>MMSAL 1208/03.04.2025</t>
  </si>
  <si>
    <t>EM 346/03.04.2025</t>
  </si>
  <si>
    <t>CLT 274/03.04.2025</t>
  </si>
  <si>
    <t>N 10546/07.04.2025</t>
  </si>
  <si>
    <t>PHARMACLIN</t>
  </si>
  <si>
    <t>1717/14.05.2025</t>
  </si>
  <si>
    <t>5240/20.05.2025</t>
  </si>
  <si>
    <t>CRISV 1968/31.03.2025</t>
  </si>
  <si>
    <t>150/14.04.2025</t>
  </si>
  <si>
    <t>4869/12.05.2025</t>
  </si>
  <si>
    <t>PHA 102/03.04.2025</t>
  </si>
  <si>
    <t>GENTIANA 000362/0304.2025</t>
  </si>
  <si>
    <t>198/05.05.2025</t>
  </si>
  <si>
    <t>4689/07.05.2025</t>
  </si>
  <si>
    <t>GENTIANA362/03.04.2025</t>
  </si>
  <si>
    <t>197/14.04.2025</t>
  </si>
  <si>
    <t>4265/23.04.2025</t>
  </si>
  <si>
    <t>SRX0001935/03.04.2025</t>
  </si>
  <si>
    <t>PLATI CESIUNI PROGRAME            IULIE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</si>
</sst>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;[Red]\-#,##0.00\ &quot;lei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13">
    <xf numFmtId="0" fontId="0" fillId="0" borderId="0" xfId="0"/>
    <xf numFmtId="0" fontId="8" fillId="0" borderId="0" xfId="0" applyFont="1"/>
    <xf numFmtId="0" fontId="7" fillId="0" borderId="2" xfId="1" applyFont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0" fillId="0" borderId="6" xfId="0" applyBorder="1"/>
    <xf numFmtId="0" fontId="0" fillId="0" borderId="13" xfId="0" applyBorder="1"/>
    <xf numFmtId="0" fontId="0" fillId="0" borderId="28" xfId="0" applyBorder="1"/>
    <xf numFmtId="0" fontId="0" fillId="0" borderId="33" xfId="0" applyBorder="1"/>
    <xf numFmtId="0" fontId="0" fillId="0" borderId="9" xfId="0" applyBorder="1"/>
    <xf numFmtId="0" fontId="0" fillId="0" borderId="26" xfId="0" applyFill="1" applyBorder="1" applyAlignment="1">
      <alignment horizontal="right"/>
    </xf>
    <xf numFmtId="0" fontId="0" fillId="0" borderId="3" xfId="0" applyBorder="1"/>
    <xf numFmtId="0" fontId="0" fillId="0" borderId="30" xfId="0" applyBorder="1"/>
    <xf numFmtId="0" fontId="0" fillId="0" borderId="8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0" xfId="0" applyFill="1" applyBorder="1"/>
    <xf numFmtId="0" fontId="0" fillId="0" borderId="28" xfId="0" applyFill="1" applyBorder="1"/>
    <xf numFmtId="0" fontId="0" fillId="0" borderId="30" xfId="0" applyFill="1" applyBorder="1"/>
    <xf numFmtId="0" fontId="0" fillId="0" borderId="28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0" fillId="0" borderId="3" xfId="0" applyFill="1" applyBorder="1"/>
    <xf numFmtId="49" fontId="0" fillId="0" borderId="33" xfId="0" applyNumberFormat="1" applyBorder="1"/>
    <xf numFmtId="0" fontId="0" fillId="0" borderId="3" xfId="0" applyFill="1" applyBorder="1" applyAlignment="1">
      <alignment horizontal="right"/>
    </xf>
    <xf numFmtId="49" fontId="0" fillId="0" borderId="5" xfId="0" applyNumberFormat="1" applyBorder="1"/>
    <xf numFmtId="0" fontId="0" fillId="0" borderId="26" xfId="0" applyBorder="1" applyAlignment="1">
      <alignment horizontal="right"/>
    </xf>
    <xf numFmtId="4" fontId="0" fillId="0" borderId="29" xfId="0" applyNumberFormat="1" applyBorder="1"/>
    <xf numFmtId="0" fontId="0" fillId="0" borderId="35" xfId="0" applyBorder="1"/>
    <xf numFmtId="0" fontId="0" fillId="0" borderId="5" xfId="0" applyFill="1" applyBorder="1"/>
    <xf numFmtId="4" fontId="0" fillId="0" borderId="26" xfId="0" applyNumberFormat="1" applyBorder="1"/>
    <xf numFmtId="4" fontId="0" fillId="0" borderId="0" xfId="0" applyNumberFormat="1"/>
    <xf numFmtId="0" fontId="0" fillId="0" borderId="39" xfId="0" applyBorder="1"/>
    <xf numFmtId="4" fontId="0" fillId="0" borderId="8" xfId="0" applyNumberFormat="1" applyFill="1" applyBorder="1"/>
    <xf numFmtId="0" fontId="0" fillId="0" borderId="5" xfId="0" applyFont="1" applyBorder="1"/>
    <xf numFmtId="0" fontId="0" fillId="0" borderId="1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6" xfId="0" applyFill="1" applyBorder="1"/>
    <xf numFmtId="0" fontId="7" fillId="0" borderId="5" xfId="1" applyFont="1" applyBorder="1" applyAlignment="1">
      <alignment horizontal="center"/>
    </xf>
    <xf numFmtId="0" fontId="6" fillId="0" borderId="24" xfId="1" applyFont="1" applyBorder="1" applyAlignment="1">
      <alignment horizontal="right"/>
    </xf>
    <xf numFmtId="0" fontId="6" fillId="0" borderId="48" xfId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0" xfId="0" applyFill="1" applyBorder="1" applyAlignment="1">
      <alignment horizontal="right"/>
    </xf>
    <xf numFmtId="0" fontId="0" fillId="0" borderId="36" xfId="0" applyFill="1" applyBorder="1"/>
    <xf numFmtId="0" fontId="0" fillId="0" borderId="7" xfId="0" applyFill="1" applyBorder="1" applyAlignment="1">
      <alignment horizontal="right"/>
    </xf>
    <xf numFmtId="4" fontId="0" fillId="0" borderId="21" xfId="0" applyNumberFormat="1" applyBorder="1"/>
    <xf numFmtId="4" fontId="0" fillId="0" borderId="11" xfId="0" applyNumberFormat="1" applyBorder="1"/>
    <xf numFmtId="0" fontId="0" fillId="0" borderId="45" xfId="0" applyBorder="1"/>
    <xf numFmtId="0" fontId="0" fillId="0" borderId="8" xfId="0" applyFill="1" applyBorder="1"/>
    <xf numFmtId="49" fontId="0" fillId="0" borderId="8" xfId="0" applyNumberFormat="1" applyBorder="1"/>
    <xf numFmtId="0" fontId="0" fillId="0" borderId="12" xfId="0" applyFill="1" applyBorder="1"/>
    <xf numFmtId="0" fontId="7" fillId="0" borderId="15" xfId="1" applyFont="1" applyBorder="1" applyAlignment="1">
      <alignment horizontal="center"/>
    </xf>
    <xf numFmtId="0" fontId="6" fillId="0" borderId="23" xfId="1" applyFont="1" applyBorder="1" applyAlignment="1">
      <alignment horizontal="right"/>
    </xf>
    <xf numFmtId="0" fontId="10" fillId="0" borderId="37" xfId="0" applyFont="1" applyBorder="1" applyAlignment="1">
      <alignment horizontal="right" vertical="top" wrapText="1"/>
    </xf>
    <xf numFmtId="0" fontId="10" fillId="0" borderId="13" xfId="0" applyFont="1" applyBorder="1" applyAlignment="1">
      <alignment horizontal="center" wrapText="1"/>
    </xf>
    <xf numFmtId="0" fontId="0" fillId="0" borderId="11" xfId="0" applyFill="1" applyBorder="1"/>
    <xf numFmtId="0" fontId="0" fillId="0" borderId="40" xfId="0" applyBorder="1" applyAlignment="1">
      <alignment horizontal="right"/>
    </xf>
    <xf numFmtId="0" fontId="6" fillId="0" borderId="21" xfId="1" applyFont="1" applyBorder="1" applyAlignment="1">
      <alignment horizontal="right"/>
    </xf>
    <xf numFmtId="4" fontId="0" fillId="0" borderId="30" xfId="0" applyNumberFormat="1" applyBorder="1"/>
    <xf numFmtId="0" fontId="0" fillId="0" borderId="21" xfId="0" applyBorder="1"/>
    <xf numFmtId="0" fontId="7" fillId="0" borderId="21" xfId="1" applyFont="1" applyBorder="1" applyAlignment="1">
      <alignment horizontal="center"/>
    </xf>
    <xf numFmtId="49" fontId="0" fillId="0" borderId="45" xfId="0" applyNumberFormat="1" applyBorder="1"/>
    <xf numFmtId="0" fontId="7" fillId="0" borderId="4" xfId="1" applyFont="1" applyBorder="1" applyAlignment="1">
      <alignment horizontal="center"/>
    </xf>
    <xf numFmtId="0" fontId="10" fillId="0" borderId="48" xfId="0" applyFont="1" applyBorder="1" applyAlignment="1">
      <alignment horizontal="right" wrapText="1"/>
    </xf>
    <xf numFmtId="0" fontId="10" fillId="0" borderId="0" xfId="0" applyFont="1" applyBorder="1" applyAlignment="1">
      <alignment horizontal="center" wrapText="1"/>
    </xf>
    <xf numFmtId="0" fontId="0" fillId="0" borderId="22" xfId="0" applyFill="1" applyBorder="1"/>
    <xf numFmtId="0" fontId="0" fillId="0" borderId="21" xfId="0" applyFill="1" applyBorder="1"/>
    <xf numFmtId="0" fontId="0" fillId="0" borderId="22" xfId="0" applyBorder="1"/>
    <xf numFmtId="4" fontId="0" fillId="0" borderId="22" xfId="0" applyNumberFormat="1" applyBorder="1"/>
    <xf numFmtId="0" fontId="0" fillId="0" borderId="50" xfId="0" applyFill="1" applyBorder="1"/>
    <xf numFmtId="4" fontId="0" fillId="0" borderId="50" xfId="0" applyNumberFormat="1" applyBorder="1"/>
    <xf numFmtId="4" fontId="0" fillId="0" borderId="38" xfId="0" applyNumberFormat="1" applyBorder="1"/>
    <xf numFmtId="0" fontId="0" fillId="0" borderId="9" xfId="0" applyFill="1" applyBorder="1"/>
    <xf numFmtId="0" fontId="5" fillId="0" borderId="0" xfId="0" applyFont="1" applyBorder="1" applyAlignment="1">
      <alignment horizontal="center" vertical="top" wrapText="1"/>
    </xf>
    <xf numFmtId="14" fontId="0" fillId="0" borderId="22" xfId="0" applyNumberFormat="1" applyBorder="1"/>
    <xf numFmtId="0" fontId="0" fillId="0" borderId="5" xfId="0" applyFont="1" applyFill="1" applyBorder="1"/>
    <xf numFmtId="0" fontId="5" fillId="0" borderId="28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right" vertical="top"/>
    </xf>
    <xf numFmtId="0" fontId="7" fillId="0" borderId="22" xfId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50" xfId="0" applyFont="1" applyBorder="1" applyAlignment="1">
      <alignment horizontal="right" vertical="top" wrapText="1"/>
    </xf>
    <xf numFmtId="0" fontId="10" fillId="0" borderId="21" xfId="0" applyFont="1" applyBorder="1" applyAlignment="1">
      <alignment horizontal="right" vertical="top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4" xfId="0" applyBorder="1" applyAlignment="1">
      <alignment horizontal="right" vertical="top"/>
    </xf>
    <xf numFmtId="14" fontId="0" fillId="0" borderId="21" xfId="0" applyNumberFormat="1" applyFill="1" applyBorder="1"/>
    <xf numFmtId="0" fontId="9" fillId="0" borderId="50" xfId="0" applyFont="1" applyBorder="1" applyAlignment="1">
      <alignment horizontal="center"/>
    </xf>
    <xf numFmtId="14" fontId="0" fillId="0" borderId="50" xfId="0" applyNumberFormat="1" applyBorder="1"/>
    <xf numFmtId="0" fontId="0" fillId="0" borderId="35" xfId="0" applyFill="1" applyBorder="1"/>
    <xf numFmtId="0" fontId="0" fillId="0" borderId="45" xfId="0" applyFill="1" applyBorder="1"/>
    <xf numFmtId="0" fontId="0" fillId="0" borderId="39" xfId="0" applyFill="1" applyBorder="1"/>
    <xf numFmtId="0" fontId="0" fillId="0" borderId="28" xfId="0" applyBorder="1" applyAlignment="1">
      <alignment vertical="top"/>
    </xf>
    <xf numFmtId="0" fontId="5" fillId="0" borderId="22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10" fillId="0" borderId="50" xfId="0" applyFont="1" applyBorder="1" applyAlignment="1">
      <alignment horizontal="right" vertical="top"/>
    </xf>
    <xf numFmtId="0" fontId="10" fillId="0" borderId="22" xfId="0" applyFont="1" applyBorder="1" applyAlignment="1">
      <alignment horizontal="right" vertical="top"/>
    </xf>
    <xf numFmtId="0" fontId="0" fillId="0" borderId="30" xfId="0" applyBorder="1" applyAlignment="1"/>
    <xf numFmtId="0" fontId="0" fillId="0" borderId="22" xfId="0" applyBorder="1" applyAlignment="1">
      <alignment horizontal="right" vertical="top"/>
    </xf>
    <xf numFmtId="4" fontId="0" fillId="0" borderId="55" xfId="0" applyNumberFormat="1" applyBorder="1"/>
    <xf numFmtId="0" fontId="6" fillId="0" borderId="1" xfId="1" applyFont="1" applyBorder="1" applyAlignment="1">
      <alignment vertical="top"/>
    </xf>
    <xf numFmtId="0" fontId="9" fillId="0" borderId="22" xfId="0" applyFont="1" applyBorder="1" applyAlignment="1">
      <alignment wrapText="1"/>
    </xf>
    <xf numFmtId="0" fontId="10" fillId="0" borderId="22" xfId="0" applyFont="1" applyBorder="1" applyAlignment="1">
      <alignment vertical="top"/>
    </xf>
    <xf numFmtId="0" fontId="10" fillId="0" borderId="1" xfId="0" applyFont="1" applyBorder="1" applyAlignment="1">
      <alignment wrapText="1"/>
    </xf>
    <xf numFmtId="0" fontId="9" fillId="0" borderId="38" xfId="0" applyFont="1" applyBorder="1"/>
    <xf numFmtId="4" fontId="9" fillId="0" borderId="14" xfId="0" applyNumberFormat="1" applyFont="1" applyBorder="1"/>
    <xf numFmtId="0" fontId="0" fillId="0" borderId="16" xfId="0" applyFill="1" applyBorder="1" applyAlignment="1">
      <alignment horizontal="left"/>
    </xf>
    <xf numFmtId="0" fontId="0" fillId="0" borderId="44" xfId="0" applyFill="1" applyBorder="1"/>
    <xf numFmtId="0" fontId="0" fillId="0" borderId="6" xfId="0" applyFill="1" applyBorder="1" applyAlignment="1">
      <alignment horizontal="left"/>
    </xf>
    <xf numFmtId="0" fontId="0" fillId="0" borderId="46" xfId="0" applyFill="1" applyBorder="1" applyAlignment="1">
      <alignment horizontal="right"/>
    </xf>
    <xf numFmtId="14" fontId="0" fillId="0" borderId="50" xfId="0" applyNumberFormat="1" applyFill="1" applyBorder="1"/>
    <xf numFmtId="0" fontId="9" fillId="0" borderId="22" xfId="0" applyFont="1" applyBorder="1" applyAlignment="1">
      <alignment horizontal="center" wrapText="1"/>
    </xf>
    <xf numFmtId="0" fontId="9" fillId="0" borderId="50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3" fillId="0" borderId="50" xfId="0" applyFont="1" applyBorder="1" applyAlignment="1">
      <alignment horizontal="center" vertical="top" wrapText="1"/>
    </xf>
    <xf numFmtId="0" fontId="0" fillId="0" borderId="48" xfId="0" applyBorder="1" applyAlignment="1"/>
    <xf numFmtId="0" fontId="0" fillId="0" borderId="21" xfId="0" applyBorder="1" applyAlignment="1">
      <alignment horizontal="right" vertical="top"/>
    </xf>
    <xf numFmtId="0" fontId="10" fillId="0" borderId="48" xfId="0" applyFont="1" applyBorder="1" applyAlignment="1">
      <alignment wrapText="1"/>
    </xf>
    <xf numFmtId="0" fontId="10" fillId="0" borderId="40" xfId="0" applyFont="1" applyBorder="1" applyAlignment="1">
      <alignment horizontal="right" wrapText="1"/>
    </xf>
    <xf numFmtId="0" fontId="0" fillId="0" borderId="31" xfId="0" applyFill="1" applyBorder="1"/>
    <xf numFmtId="0" fontId="0" fillId="0" borderId="22" xfId="0" applyBorder="1" applyAlignment="1"/>
    <xf numFmtId="4" fontId="0" fillId="0" borderId="8" xfId="0" applyNumberFormat="1" applyBorder="1"/>
    <xf numFmtId="0" fontId="0" fillId="0" borderId="21" xfId="0" applyBorder="1" applyAlignment="1">
      <alignment horizontal="center" vertical="top" wrapText="1"/>
    </xf>
    <xf numFmtId="0" fontId="0" fillId="0" borderId="56" xfId="0" applyBorder="1"/>
    <xf numFmtId="0" fontId="5" fillId="0" borderId="50" xfId="0" applyFont="1" applyBorder="1" applyAlignment="1">
      <alignment horizontal="center" vertical="top" wrapText="1"/>
    </xf>
    <xf numFmtId="0" fontId="0" fillId="0" borderId="43" xfId="0" applyFill="1" applyBorder="1" applyAlignment="1">
      <alignment vertical="top"/>
    </xf>
    <xf numFmtId="0" fontId="0" fillId="0" borderId="56" xfId="0" applyFill="1" applyBorder="1"/>
    <xf numFmtId="0" fontId="0" fillId="0" borderId="58" xfId="0" applyFill="1" applyBorder="1"/>
    <xf numFmtId="0" fontId="0" fillId="0" borderId="0" xfId="0" applyBorder="1" applyAlignment="1"/>
    <xf numFmtId="0" fontId="0" fillId="0" borderId="52" xfId="0" applyFill="1" applyBorder="1"/>
    <xf numFmtId="0" fontId="7" fillId="0" borderId="22" xfId="1" applyFont="1" applyBorder="1" applyAlignment="1">
      <alignment horizontal="center"/>
    </xf>
    <xf numFmtId="0" fontId="0" fillId="0" borderId="43" xfId="0" applyFill="1" applyBorder="1"/>
    <xf numFmtId="0" fontId="0" fillId="0" borderId="50" xfId="0" applyBorder="1"/>
    <xf numFmtId="0" fontId="9" fillId="0" borderId="50" xfId="0" applyFont="1" applyBorder="1" applyAlignment="1">
      <alignment wrapText="1"/>
    </xf>
    <xf numFmtId="0" fontId="0" fillId="0" borderId="64" xfId="0" applyFill="1" applyBorder="1"/>
    <xf numFmtId="0" fontId="0" fillId="0" borderId="34" xfId="0" applyFill="1" applyBorder="1"/>
    <xf numFmtId="0" fontId="5" fillId="0" borderId="30" xfId="0" applyFont="1" applyBorder="1" applyAlignment="1">
      <alignment horizontal="center" vertical="top" wrapText="1"/>
    </xf>
    <xf numFmtId="0" fontId="0" fillId="0" borderId="11" xfId="0" applyBorder="1"/>
    <xf numFmtId="0" fontId="0" fillId="0" borderId="6" xfId="0" applyBorder="1" applyAlignment="1"/>
    <xf numFmtId="0" fontId="0" fillId="0" borderId="40" xfId="0" applyFill="1" applyBorder="1"/>
    <xf numFmtId="0" fontId="0" fillId="0" borderId="17" xfId="0" applyFill="1" applyBorder="1"/>
    <xf numFmtId="0" fontId="0" fillId="0" borderId="58" xfId="0" applyBorder="1"/>
    <xf numFmtId="14" fontId="0" fillId="0" borderId="8" xfId="0" applyNumberFormat="1" applyBorder="1"/>
    <xf numFmtId="14" fontId="0" fillId="0" borderId="12" xfId="0" applyNumberFormat="1" applyBorder="1"/>
    <xf numFmtId="14" fontId="0" fillId="0" borderId="22" xfId="0" applyNumberFormat="1" applyFill="1" applyBorder="1"/>
    <xf numFmtId="0" fontId="0" fillId="0" borderId="26" xfId="0" applyBorder="1"/>
    <xf numFmtId="0" fontId="0" fillId="0" borderId="65" xfId="0" applyFill="1" applyBorder="1" applyAlignment="1">
      <alignment horizontal="right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9" xfId="0" applyFill="1" applyBorder="1"/>
    <xf numFmtId="0" fontId="0" fillId="0" borderId="51" xfId="0" applyFill="1" applyBorder="1"/>
    <xf numFmtId="0" fontId="7" fillId="0" borderId="50" xfId="1" applyFont="1" applyBorder="1" applyAlignment="1">
      <alignment horizontal="center" vertical="center"/>
    </xf>
    <xf numFmtId="0" fontId="0" fillId="0" borderId="9" xfId="0" applyFont="1" applyFill="1" applyBorder="1"/>
    <xf numFmtId="0" fontId="7" fillId="0" borderId="19" xfId="1" applyFont="1" applyFill="1" applyBorder="1" applyAlignment="1">
      <alignment horizontal="center"/>
    </xf>
    <xf numFmtId="0" fontId="0" fillId="0" borderId="25" xfId="0" applyFill="1" applyBorder="1" applyAlignment="1">
      <alignment horizontal="right"/>
    </xf>
    <xf numFmtId="0" fontId="0" fillId="0" borderId="57" xfId="0" applyFill="1" applyBorder="1" applyAlignment="1">
      <alignment horizontal="right"/>
    </xf>
    <xf numFmtId="0" fontId="0" fillId="0" borderId="65" xfId="0" applyBorder="1" applyAlignment="1">
      <alignment horizontal="right"/>
    </xf>
    <xf numFmtId="0" fontId="0" fillId="0" borderId="25" xfId="0" applyBorder="1" applyAlignment="1">
      <alignment horizontal="right"/>
    </xf>
    <xf numFmtId="0" fontId="10" fillId="0" borderId="56" xfId="0" applyFont="1" applyBorder="1" applyAlignment="1">
      <alignment horizontal="right" wrapText="1"/>
    </xf>
    <xf numFmtId="0" fontId="10" fillId="0" borderId="60" xfId="0" applyFont="1" applyBorder="1" applyAlignment="1">
      <alignment horizontal="right" wrapText="1"/>
    </xf>
    <xf numFmtId="0" fontId="0" fillId="0" borderId="67" xfId="0" applyBorder="1" applyAlignment="1">
      <alignment horizontal="right"/>
    </xf>
    <xf numFmtId="0" fontId="0" fillId="0" borderId="10" xfId="0" applyFill="1" applyBorder="1"/>
    <xf numFmtId="0" fontId="0" fillId="0" borderId="27" xfId="0" applyFill="1" applyBorder="1"/>
    <xf numFmtId="4" fontId="0" fillId="0" borderId="56" xfId="0" applyNumberFormat="1" applyBorder="1"/>
    <xf numFmtId="4" fontId="0" fillId="0" borderId="59" xfId="0" applyNumberFormat="1" applyBorder="1"/>
    <xf numFmtId="0" fontId="13" fillId="0" borderId="59" xfId="0" applyFont="1" applyBorder="1"/>
    <xf numFmtId="4" fontId="0" fillId="0" borderId="59" xfId="0" applyNumberFormat="1" applyFill="1" applyBorder="1"/>
    <xf numFmtId="0" fontId="0" fillId="0" borderId="67" xfId="0" applyFill="1" applyBorder="1" applyAlignment="1">
      <alignment horizontal="right"/>
    </xf>
    <xf numFmtId="0" fontId="0" fillId="0" borderId="38" xfId="0" applyFill="1" applyBorder="1"/>
    <xf numFmtId="0" fontId="0" fillId="0" borderId="51" xfId="0" applyFill="1" applyBorder="1" applyAlignment="1">
      <alignment vertical="top"/>
    </xf>
    <xf numFmtId="0" fontId="0" fillId="0" borderId="9" xfId="0" applyFill="1" applyBorder="1" applyAlignment="1">
      <alignment horizontal="right"/>
    </xf>
    <xf numFmtId="0" fontId="0" fillId="0" borderId="16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68" xfId="0" applyNumberFormat="1" applyBorder="1"/>
    <xf numFmtId="4" fontId="0" fillId="0" borderId="62" xfId="0" applyNumberFormat="1" applyBorder="1"/>
    <xf numFmtId="4" fontId="0" fillId="0" borderId="35" xfId="0" applyNumberFormat="1" applyBorder="1"/>
    <xf numFmtId="4" fontId="0" fillId="0" borderId="58" xfId="0" applyNumberFormat="1" applyBorder="1"/>
    <xf numFmtId="4" fontId="0" fillId="0" borderId="66" xfId="0" applyNumberFormat="1" applyBorder="1"/>
    <xf numFmtId="4" fontId="0" fillId="0" borderId="60" xfId="0" applyNumberFormat="1" applyBorder="1"/>
    <xf numFmtId="4" fontId="0" fillId="0" borderId="58" xfId="0" applyNumberFormat="1" applyFill="1" applyBorder="1"/>
    <xf numFmtId="0" fontId="0" fillId="0" borderId="60" xfId="0" applyFill="1" applyBorder="1"/>
    <xf numFmtId="4" fontId="0" fillId="0" borderId="60" xfId="0" applyNumberFormat="1" applyFill="1" applyBorder="1"/>
    <xf numFmtId="0" fontId="0" fillId="0" borderId="60" xfId="0" applyBorder="1"/>
    <xf numFmtId="0" fontId="0" fillId="0" borderId="40" xfId="0" applyBorder="1" applyAlignment="1">
      <alignment horizontal="center" wrapText="1"/>
    </xf>
    <xf numFmtId="0" fontId="9" fillId="0" borderId="56" xfId="0" applyFont="1" applyBorder="1" applyAlignment="1">
      <alignment horizontal="center" wrapText="1"/>
    </xf>
    <xf numFmtId="0" fontId="0" fillId="0" borderId="60" xfId="0" applyBorder="1" applyAlignment="1">
      <alignment horizontal="center" wrapText="1"/>
    </xf>
    <xf numFmtId="0" fontId="0" fillId="0" borderId="67" xfId="0" applyFill="1" applyBorder="1"/>
    <xf numFmtId="0" fontId="0" fillId="0" borderId="40" xfId="0" applyBorder="1" applyAlignment="1">
      <alignment horizontal="right" vertical="top"/>
    </xf>
    <xf numFmtId="0" fontId="0" fillId="0" borderId="38" xfId="0" applyBorder="1"/>
    <xf numFmtId="0" fontId="0" fillId="0" borderId="62" xfId="0" applyBorder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0" fillId="0" borderId="65" xfId="0" applyFill="1" applyBorder="1"/>
    <xf numFmtId="0" fontId="7" fillId="0" borderId="50" xfId="1" applyFont="1" applyFill="1" applyBorder="1" applyAlignment="1">
      <alignment horizontal="center"/>
    </xf>
    <xf numFmtId="4" fontId="0" fillId="0" borderId="63" xfId="0" applyNumberFormat="1" applyBorder="1"/>
    <xf numFmtId="0" fontId="0" fillId="0" borderId="24" xfId="0" applyFill="1" applyBorder="1" applyAlignment="1">
      <alignment vertical="top"/>
    </xf>
    <xf numFmtId="4" fontId="0" fillId="0" borderId="42" xfId="0" applyNumberFormat="1" applyBorder="1"/>
    <xf numFmtId="164" fontId="0" fillId="0" borderId="21" xfId="0" applyNumberFormat="1" applyBorder="1"/>
    <xf numFmtId="0" fontId="6" fillId="0" borderId="49" xfId="1" applyFont="1" applyBorder="1" applyAlignment="1">
      <alignment horizontal="right"/>
    </xf>
    <xf numFmtId="0" fontId="6" fillId="0" borderId="43" xfId="1" applyFont="1" applyBorder="1" applyAlignment="1">
      <alignment horizontal="right"/>
    </xf>
    <xf numFmtId="0" fontId="0" fillId="0" borderId="41" xfId="0" applyBorder="1"/>
    <xf numFmtId="0" fontId="0" fillId="0" borderId="63" xfId="0" applyBorder="1"/>
    <xf numFmtId="0" fontId="0" fillId="0" borderId="42" xfId="0" applyBorder="1"/>
    <xf numFmtId="4" fontId="0" fillId="0" borderId="56" xfId="0" applyNumberFormat="1" applyFill="1" applyBorder="1"/>
    <xf numFmtId="0" fontId="0" fillId="0" borderId="25" xfId="0" applyFill="1" applyBorder="1"/>
    <xf numFmtId="4" fontId="0" fillId="0" borderId="41" xfId="0" applyNumberFormat="1" applyBorder="1"/>
    <xf numFmtId="0" fontId="0" fillId="0" borderId="40" xfId="0" applyBorder="1" applyAlignment="1">
      <alignment vertical="top"/>
    </xf>
    <xf numFmtId="0" fontId="0" fillId="0" borderId="40" xfId="0" applyBorder="1"/>
    <xf numFmtId="0" fontId="0" fillId="0" borderId="16" xfId="0" applyBorder="1" applyAlignment="1"/>
    <xf numFmtId="4" fontId="0" fillId="0" borderId="55" xfId="0" applyNumberFormat="1" applyFill="1" applyBorder="1"/>
    <xf numFmtId="4" fontId="0" fillId="0" borderId="64" xfId="0" applyNumberFormat="1" applyFill="1" applyBorder="1"/>
    <xf numFmtId="0" fontId="6" fillId="0" borderId="16" xfId="1" applyFont="1" applyBorder="1" applyAlignment="1">
      <alignment horizontal="right"/>
    </xf>
    <xf numFmtId="0" fontId="6" fillId="0" borderId="6" xfId="1" applyFont="1" applyBorder="1" applyAlignment="1">
      <alignment horizontal="right"/>
    </xf>
    <xf numFmtId="0" fontId="0" fillId="0" borderId="29" xfId="0" applyBorder="1"/>
    <xf numFmtId="0" fontId="7" fillId="0" borderId="22" xfId="1" applyFont="1" applyBorder="1" applyAlignment="1">
      <alignment horizontal="right" vertical="top"/>
    </xf>
    <xf numFmtId="0" fontId="11" fillId="0" borderId="21" xfId="0" applyFont="1" applyBorder="1" applyAlignment="1">
      <alignment horizontal="right" vertical="top"/>
    </xf>
    <xf numFmtId="0" fontId="0" fillId="0" borderId="22" xfId="0" applyBorder="1" applyAlignment="1">
      <alignment vertical="top" wrapText="1"/>
    </xf>
    <xf numFmtId="0" fontId="0" fillId="0" borderId="31" xfId="0" applyBorder="1"/>
    <xf numFmtId="0" fontId="13" fillId="0" borderId="62" xfId="0" applyFont="1" applyBorder="1"/>
    <xf numFmtId="0" fontId="7" fillId="0" borderId="6" xfId="1" applyFont="1" applyBorder="1" applyAlignment="1">
      <alignment horizontal="center"/>
    </xf>
    <xf numFmtId="0" fontId="0" fillId="0" borderId="52" xfId="0" applyFill="1" applyBorder="1" applyAlignment="1">
      <alignment wrapText="1"/>
    </xf>
    <xf numFmtId="0" fontId="0" fillId="0" borderId="12" xfId="0" applyBorder="1"/>
    <xf numFmtId="0" fontId="9" fillId="0" borderId="21" xfId="0" applyFont="1" applyBorder="1" applyAlignment="1">
      <alignment horizontal="center"/>
    </xf>
    <xf numFmtId="4" fontId="0" fillId="0" borderId="62" xfId="0" applyNumberFormat="1" applyFill="1" applyBorder="1"/>
    <xf numFmtId="4" fontId="0" fillId="0" borderId="42" xfId="0" applyNumberFormat="1" applyFill="1" applyBorder="1"/>
    <xf numFmtId="0" fontId="0" fillId="0" borderId="14" xfId="0" applyFill="1" applyBorder="1"/>
    <xf numFmtId="4" fontId="0" fillId="0" borderId="41" xfId="0" applyNumberFormat="1" applyFill="1" applyBorder="1"/>
    <xf numFmtId="4" fontId="0" fillId="0" borderId="68" xfId="0" applyNumberFormat="1" applyFill="1" applyBorder="1"/>
    <xf numFmtId="0" fontId="7" fillId="0" borderId="22" xfId="1" applyFont="1" applyFill="1" applyBorder="1" applyAlignment="1">
      <alignment horizontal="center" wrapText="1"/>
    </xf>
    <xf numFmtId="0" fontId="0" fillId="0" borderId="59" xfId="0" applyFill="1" applyBorder="1"/>
    <xf numFmtId="0" fontId="0" fillId="0" borderId="61" xfId="0" applyFont="1" applyFill="1" applyBorder="1"/>
    <xf numFmtId="0" fontId="0" fillId="0" borderId="57" xfId="0" applyFill="1" applyBorder="1"/>
    <xf numFmtId="0" fontId="0" fillId="0" borderId="32" xfId="0" applyFill="1" applyBorder="1"/>
    <xf numFmtId="0" fontId="0" fillId="0" borderId="67" xfId="0" applyFill="1" applyBorder="1" applyAlignment="1"/>
    <xf numFmtId="0" fontId="0" fillId="0" borderId="25" xfId="0" applyFill="1" applyBorder="1" applyAlignment="1"/>
    <xf numFmtId="0" fontId="0" fillId="0" borderId="46" xfId="0" applyFill="1" applyBorder="1" applyAlignment="1">
      <alignment horizontal="right" vertical="top"/>
    </xf>
    <xf numFmtId="0" fontId="0" fillId="0" borderId="68" xfId="0" applyBorder="1"/>
    <xf numFmtId="4" fontId="0" fillId="0" borderId="56" xfId="0" applyNumberFormat="1" applyFont="1" applyBorder="1"/>
    <xf numFmtId="4" fontId="0" fillId="0" borderId="21" xfId="0" applyNumberFormat="1" applyFill="1" applyBorder="1"/>
    <xf numFmtId="4" fontId="0" fillId="2" borderId="59" xfId="0" applyNumberFormat="1" applyFill="1" applyBorder="1"/>
    <xf numFmtId="0" fontId="0" fillId="0" borderId="47" xfId="0" applyBorder="1"/>
    <xf numFmtId="4" fontId="0" fillId="0" borderId="40" xfId="0" applyNumberFormat="1" applyBorder="1"/>
    <xf numFmtId="0" fontId="0" fillId="0" borderId="68" xfId="0" applyFill="1" applyBorder="1"/>
    <xf numFmtId="0" fontId="0" fillId="0" borderId="62" xfId="0" applyFill="1" applyBorder="1"/>
    <xf numFmtId="4" fontId="16" fillId="0" borderId="17" xfId="0" applyNumberFormat="1" applyFont="1" applyFill="1" applyBorder="1" applyAlignment="1">
      <alignment vertical="top"/>
    </xf>
    <xf numFmtId="4" fontId="16" fillId="0" borderId="21" xfId="0" applyNumberFormat="1" applyFont="1" applyBorder="1"/>
    <xf numFmtId="4" fontId="16" fillId="0" borderId="17" xfId="0" applyNumberFormat="1" applyFont="1" applyBorder="1"/>
    <xf numFmtId="4" fontId="17" fillId="0" borderId="31" xfId="0" applyNumberFormat="1" applyFont="1" applyBorder="1"/>
    <xf numFmtId="4" fontId="16" fillId="0" borderId="14" xfId="0" applyNumberFormat="1" applyFont="1" applyBorder="1"/>
    <xf numFmtId="0" fontId="0" fillId="0" borderId="41" xfId="0" applyFill="1" applyBorder="1"/>
    <xf numFmtId="4" fontId="16" fillId="0" borderId="13" xfId="0" applyNumberFormat="1" applyFont="1" applyBorder="1"/>
    <xf numFmtId="0" fontId="18" fillId="0" borderId="42" xfId="0" applyFont="1" applyBorder="1"/>
    <xf numFmtId="0" fontId="18" fillId="0" borderId="63" xfId="0" applyFont="1" applyBorder="1"/>
    <xf numFmtId="0" fontId="6" fillId="0" borderId="9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9" fillId="0" borderId="18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0" fillId="0" borderId="50" xfId="0" applyBorder="1" applyAlignment="1">
      <alignment horizontal="right" vertical="top"/>
    </xf>
    <xf numFmtId="0" fontId="0" fillId="0" borderId="50" xfId="0" applyBorder="1" applyAlignment="1">
      <alignment vertical="top"/>
    </xf>
    <xf numFmtId="0" fontId="0" fillId="0" borderId="21" xfId="0" applyBorder="1" applyAlignment="1">
      <alignment vertical="top" wrapText="1"/>
    </xf>
    <xf numFmtId="0" fontId="4" fillId="0" borderId="22" xfId="0" applyFont="1" applyBorder="1" applyAlignment="1">
      <alignment horizontal="right" vertical="top" wrapText="1"/>
    </xf>
    <xf numFmtId="0" fontId="4" fillId="0" borderId="5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0" fillId="0" borderId="50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21" xfId="0" applyBorder="1" applyAlignment="1">
      <alignment vertical="top"/>
    </xf>
    <xf numFmtId="0" fontId="10" fillId="0" borderId="1" xfId="0" applyFont="1" applyBorder="1" applyAlignment="1">
      <alignment horizontal="right" wrapText="1"/>
    </xf>
    <xf numFmtId="0" fontId="10" fillId="0" borderId="22" xfId="0" applyFont="1" applyBorder="1" applyAlignment="1">
      <alignment horizontal="right" vertical="top" wrapText="1"/>
    </xf>
    <xf numFmtId="0" fontId="0" fillId="0" borderId="21" xfId="0" applyBorder="1" applyAlignment="1">
      <alignment horizontal="right" vertical="top" wrapText="1"/>
    </xf>
    <xf numFmtId="0" fontId="0" fillId="0" borderId="50" xfId="0" applyBorder="1" applyAlignment="1"/>
    <xf numFmtId="0" fontId="0" fillId="0" borderId="3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8" xfId="0" applyBorder="1" applyAlignment="1"/>
    <xf numFmtId="0" fontId="0" fillId="0" borderId="0" xfId="0" applyBorder="1" applyAlignment="1">
      <alignment vertical="top"/>
    </xf>
    <xf numFmtId="0" fontId="0" fillId="0" borderId="36" xfId="0" applyBorder="1"/>
    <xf numFmtId="0" fontId="0" fillId="0" borderId="5" xfId="0" applyBorder="1" applyAlignment="1">
      <alignment vertical="top"/>
    </xf>
    <xf numFmtId="0" fontId="0" fillId="0" borderId="52" xfId="0" applyBorder="1"/>
    <xf numFmtId="0" fontId="0" fillId="0" borderId="8" xfId="0" applyBorder="1"/>
    <xf numFmtId="0" fontId="0" fillId="0" borderId="43" xfId="0" applyBorder="1"/>
    <xf numFmtId="0" fontId="0" fillId="0" borderId="5" xfId="0" applyBorder="1" applyAlignment="1"/>
    <xf numFmtId="0" fontId="7" fillId="0" borderId="20" xfId="1" applyFont="1" applyBorder="1" applyAlignment="1">
      <alignment horizontal="center" wrapText="1"/>
    </xf>
    <xf numFmtId="0" fontId="9" fillId="0" borderId="22" xfId="0" applyFont="1" applyBorder="1" applyAlignment="1">
      <alignment horizontal="center" vertical="top" wrapText="1"/>
    </xf>
    <xf numFmtId="0" fontId="0" fillId="0" borderId="21" xfId="0" applyBorder="1" applyAlignment="1"/>
    <xf numFmtId="0" fontId="9" fillId="0" borderId="22" xfId="0" applyFont="1" applyBorder="1" applyAlignment="1">
      <alignment horizontal="center"/>
    </xf>
    <xf numFmtId="4" fontId="16" fillId="0" borderId="59" xfId="0" applyNumberFormat="1" applyFont="1" applyBorder="1"/>
    <xf numFmtId="0" fontId="18" fillId="0" borderId="59" xfId="0" applyFont="1" applyBorder="1"/>
    <xf numFmtId="0" fontId="0" fillId="0" borderId="21" xfId="0" applyBorder="1" applyAlignment="1">
      <alignment vertical="top" wrapText="1"/>
    </xf>
    <xf numFmtId="0" fontId="15" fillId="0" borderId="50" xfId="0" applyFont="1" applyBorder="1" applyAlignment="1">
      <alignment vertical="top" wrapText="1"/>
    </xf>
    <xf numFmtId="4" fontId="0" fillId="0" borderId="28" xfId="0" applyNumberFormat="1" applyFill="1" applyBorder="1"/>
    <xf numFmtId="0" fontId="0" fillId="0" borderId="42" xfId="0" applyFill="1" applyBorder="1"/>
    <xf numFmtId="0" fontId="0" fillId="0" borderId="35" xfId="0" applyFill="1" applyBorder="1" applyAlignment="1">
      <alignment horizontal="left"/>
    </xf>
    <xf numFmtId="0" fontId="0" fillId="0" borderId="34" xfId="0" applyBorder="1"/>
    <xf numFmtId="0" fontId="0" fillId="0" borderId="55" xfId="0" applyFill="1" applyBorder="1"/>
    <xf numFmtId="4" fontId="0" fillId="0" borderId="55" xfId="0" applyNumberFormat="1" applyBorder="1" applyAlignment="1">
      <alignment vertical="top"/>
    </xf>
    <xf numFmtId="0" fontId="0" fillId="0" borderId="55" xfId="0" applyBorder="1"/>
    <xf numFmtId="0" fontId="0" fillId="0" borderId="37" xfId="0" applyFill="1" applyBorder="1"/>
    <xf numFmtId="0" fontId="9" fillId="0" borderId="22" xfId="0" applyFont="1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2" xfId="0" applyFill="1" applyBorder="1"/>
    <xf numFmtId="0" fontId="0" fillId="2" borderId="50" xfId="0" applyFill="1" applyBorder="1"/>
    <xf numFmtId="0" fontId="0" fillId="0" borderId="14" xfId="0" applyBorder="1"/>
    <xf numFmtId="4" fontId="0" fillId="0" borderId="64" xfId="0" applyNumberFormat="1" applyBorder="1"/>
    <xf numFmtId="4" fontId="0" fillId="0" borderId="45" xfId="0" applyNumberFormat="1" applyBorder="1"/>
    <xf numFmtId="0" fontId="0" fillId="0" borderId="70" xfId="0" applyBorder="1"/>
    <xf numFmtId="0" fontId="0" fillId="0" borderId="64" xfId="0" applyBorder="1"/>
    <xf numFmtId="4" fontId="17" fillId="0" borderId="14" xfId="0" applyNumberFormat="1" applyFont="1" applyBorder="1"/>
    <xf numFmtId="0" fontId="0" fillId="0" borderId="70" xfId="0" applyFill="1" applyBorder="1"/>
    <xf numFmtId="0" fontId="1" fillId="0" borderId="29" xfId="0" applyFont="1" applyBorder="1"/>
    <xf numFmtId="0" fontId="1" fillId="0" borderId="31" xfId="0" applyFont="1" applyBorder="1"/>
    <xf numFmtId="4" fontId="16" fillId="0" borderId="31" xfId="0" applyNumberFormat="1" applyFont="1" applyBorder="1"/>
    <xf numFmtId="4" fontId="0" fillId="0" borderId="35" xfId="0" applyNumberFormat="1" applyFill="1" applyBorder="1"/>
    <xf numFmtId="4" fontId="13" fillId="0" borderId="55" xfId="0" applyNumberFormat="1" applyFont="1" applyBorder="1" applyAlignment="1">
      <alignment vertical="top"/>
    </xf>
    <xf numFmtId="4" fontId="0" fillId="0" borderId="39" xfId="0" applyNumberFormat="1" applyBorder="1"/>
    <xf numFmtId="0" fontId="13" fillId="0" borderId="55" xfId="0" applyFont="1" applyBorder="1" applyAlignment="1">
      <alignment vertical="top"/>
    </xf>
    <xf numFmtId="0" fontId="13" fillId="0" borderId="55" xfId="0" applyFont="1" applyBorder="1"/>
    <xf numFmtId="4" fontId="18" fillId="0" borderId="64" xfId="0" applyNumberFormat="1" applyFont="1" applyBorder="1"/>
    <xf numFmtId="0" fontId="18" fillId="0" borderId="70" xfId="0" applyFont="1" applyBorder="1"/>
    <xf numFmtId="4" fontId="18" fillId="0" borderId="64" xfId="0" applyNumberFormat="1" applyFont="1" applyFill="1" applyBorder="1"/>
    <xf numFmtId="0" fontId="18" fillId="0" borderId="34" xfId="0" applyFont="1" applyBorder="1"/>
    <xf numFmtId="4" fontId="18" fillId="0" borderId="69" xfId="0" applyNumberFormat="1" applyFont="1" applyFill="1" applyBorder="1"/>
    <xf numFmtId="4" fontId="18" fillId="0" borderId="55" xfId="0" applyNumberFormat="1" applyFont="1" applyFill="1" applyBorder="1"/>
    <xf numFmtId="4" fontId="18" fillId="0" borderId="34" xfId="0" applyNumberFormat="1" applyFont="1" applyFill="1" applyBorder="1"/>
    <xf numFmtId="0" fontId="18" fillId="0" borderId="69" xfId="0" applyFont="1" applyBorder="1"/>
    <xf numFmtId="0" fontId="0" fillId="0" borderId="69" xfId="0" applyBorder="1"/>
    <xf numFmtId="0" fontId="9" fillId="0" borderId="29" xfId="0" applyFont="1" applyBorder="1" applyAlignment="1">
      <alignment wrapText="1"/>
    </xf>
    <xf numFmtId="4" fontId="17" fillId="0" borderId="59" xfId="0" applyNumberFormat="1" applyFont="1" applyBorder="1"/>
    <xf numFmtId="0" fontId="1" fillId="0" borderId="59" xfId="0" applyFont="1" applyFill="1" applyBorder="1"/>
    <xf numFmtId="4" fontId="0" fillId="0" borderId="59" xfId="0" applyNumberFormat="1" applyFont="1" applyBorder="1"/>
    <xf numFmtId="4" fontId="13" fillId="0" borderId="59" xfId="0" applyNumberFormat="1" applyFont="1" applyFill="1" applyBorder="1"/>
    <xf numFmtId="4" fontId="9" fillId="0" borderId="59" xfId="0" applyNumberFormat="1" applyFont="1" applyBorder="1"/>
    <xf numFmtId="4" fontId="13" fillId="0" borderId="59" xfId="0" applyNumberFormat="1" applyFont="1" applyBorder="1"/>
    <xf numFmtId="4" fontId="14" fillId="0" borderId="59" xfId="0" applyNumberFormat="1" applyFont="1" applyBorder="1"/>
    <xf numFmtId="4" fontId="12" fillId="0" borderId="59" xfId="0" applyNumberFormat="1" applyFont="1" applyFill="1" applyBorder="1"/>
    <xf numFmtId="4" fontId="19" fillId="0" borderId="59" xfId="0" applyNumberFormat="1" applyFont="1" applyBorder="1"/>
    <xf numFmtId="4" fontId="14" fillId="2" borderId="59" xfId="0" applyNumberFormat="1" applyFont="1" applyFill="1" applyBorder="1"/>
    <xf numFmtId="0" fontId="0" fillId="0" borderId="29" xfId="0" applyFill="1" applyBorder="1"/>
    <xf numFmtId="0" fontId="0" fillId="0" borderId="21" xfId="0" applyBorder="1" applyAlignment="1"/>
    <xf numFmtId="0" fontId="0" fillId="0" borderId="50" xfId="0" applyBorder="1" applyAlignment="1">
      <alignment vertical="top"/>
    </xf>
    <xf numFmtId="0" fontId="9" fillId="0" borderId="6" xfId="0" applyFont="1" applyBorder="1" applyAlignment="1"/>
    <xf numFmtId="0" fontId="9" fillId="0" borderId="28" xfId="0" applyFont="1" applyBorder="1" applyAlignment="1">
      <alignment horizontal="center" vertical="top" wrapText="1"/>
    </xf>
    <xf numFmtId="4" fontId="17" fillId="0" borderId="50" xfId="0" applyNumberFormat="1" applyFont="1" applyBorder="1"/>
    <xf numFmtId="4" fontId="17" fillId="0" borderId="58" xfId="0" applyNumberFormat="1" applyFont="1" applyBorder="1"/>
    <xf numFmtId="4" fontId="19" fillId="0" borderId="60" xfId="0" applyNumberFormat="1" applyFont="1" applyBorder="1"/>
    <xf numFmtId="0" fontId="0" fillId="0" borderId="6" xfId="0" applyBorder="1" applyAlignment="1">
      <alignment vertical="top" wrapText="1"/>
    </xf>
    <xf numFmtId="0" fontId="0" fillId="2" borderId="28" xfId="0" applyFill="1" applyBorder="1"/>
    <xf numFmtId="4" fontId="16" fillId="0" borderId="30" xfId="0" applyNumberFormat="1" applyFont="1" applyBorder="1"/>
    <xf numFmtId="0" fontId="0" fillId="0" borderId="66" xfId="0" applyFill="1" applyBorder="1"/>
    <xf numFmtId="0" fontId="0" fillId="0" borderId="59" xfId="0" applyBorder="1"/>
    <xf numFmtId="0" fontId="9" fillId="0" borderId="13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4" fontId="16" fillId="0" borderId="13" xfId="0" applyNumberFormat="1" applyFont="1" applyFill="1" applyBorder="1" applyAlignment="1">
      <alignment vertical="top"/>
    </xf>
    <xf numFmtId="4" fontId="17" fillId="0" borderId="17" xfId="0" applyNumberFormat="1" applyFont="1" applyBorder="1"/>
    <xf numFmtId="4" fontId="16" fillId="0" borderId="21" xfId="0" applyNumberFormat="1" applyFont="1" applyFill="1" applyBorder="1"/>
    <xf numFmtId="4" fontId="16" fillId="0" borderId="30" xfId="0" applyNumberFormat="1" applyFont="1" applyFill="1" applyBorder="1"/>
    <xf numFmtId="0" fontId="7" fillId="0" borderId="0" xfId="1" applyFont="1" applyFill="1" applyBorder="1" applyAlignment="1">
      <alignment horizontal="center"/>
    </xf>
    <xf numFmtId="4" fontId="17" fillId="0" borderId="13" xfId="0" applyNumberFormat="1" applyFont="1" applyBorder="1"/>
    <xf numFmtId="4" fontId="0" fillId="0" borderId="68" xfId="0" applyNumberFormat="1" applyFont="1" applyBorder="1"/>
    <xf numFmtId="4" fontId="13" fillId="0" borderId="62" xfId="0" applyNumberFormat="1" applyFont="1" applyFill="1" applyBorder="1"/>
    <xf numFmtId="4" fontId="13" fillId="0" borderId="62" xfId="0" applyNumberFormat="1" applyFont="1" applyBorder="1"/>
    <xf numFmtId="4" fontId="14" fillId="0" borderId="62" xfId="0" applyNumberFormat="1" applyFont="1" applyBorder="1"/>
    <xf numFmtId="4" fontId="0" fillId="2" borderId="62" xfId="0" applyNumberFormat="1" applyFill="1" applyBorder="1"/>
    <xf numFmtId="0" fontId="14" fillId="2" borderId="62" xfId="0" applyFont="1" applyFill="1" applyBorder="1"/>
    <xf numFmtId="4" fontId="12" fillId="0" borderId="63" xfId="0" applyNumberFormat="1" applyFont="1" applyFill="1" applyBorder="1"/>
    <xf numFmtId="4" fontId="12" fillId="0" borderId="62" xfId="0" applyNumberFormat="1" applyFont="1" applyFill="1" applyBorder="1"/>
    <xf numFmtId="4" fontId="12" fillId="0" borderId="42" xfId="0" applyNumberFormat="1" applyFont="1" applyFill="1" applyBorder="1"/>
    <xf numFmtId="4" fontId="17" fillId="0" borderId="0" xfId="0" applyNumberFormat="1" applyFont="1" applyBorder="1"/>
    <xf numFmtId="4" fontId="17" fillId="0" borderId="30" xfId="0" applyNumberFormat="1" applyFont="1" applyBorder="1"/>
    <xf numFmtId="0" fontId="7" fillId="0" borderId="50" xfId="1" applyFont="1" applyBorder="1" applyAlignment="1">
      <alignment horizontal="center" wrapText="1"/>
    </xf>
    <xf numFmtId="4" fontId="0" fillId="2" borderId="22" xfId="0" applyNumberFormat="1" applyFill="1" applyBorder="1"/>
    <xf numFmtId="4" fontId="14" fillId="0" borderId="66" xfId="0" applyNumberFormat="1" applyFont="1" applyBorder="1"/>
    <xf numFmtId="4" fontId="0" fillId="0" borderId="17" xfId="0" applyNumberFormat="1" applyBorder="1"/>
    <xf numFmtId="4" fontId="0" fillId="0" borderId="66" xfId="0" applyNumberFormat="1" applyFill="1" applyBorder="1" applyAlignment="1">
      <alignment vertical="top"/>
    </xf>
    <xf numFmtId="0" fontId="9" fillId="0" borderId="22" xfId="0" applyFont="1" applyBorder="1" applyAlignment="1">
      <alignment horizontal="center" vertical="top" wrapText="1"/>
    </xf>
    <xf numFmtId="4" fontId="0" fillId="2" borderId="56" xfId="0" applyNumberFormat="1" applyFill="1" applyBorder="1"/>
    <xf numFmtId="0" fontId="0" fillId="0" borderId="66" xfId="0" applyBorder="1"/>
    <xf numFmtId="0" fontId="0" fillId="0" borderId="59" xfId="0" applyBorder="1"/>
    <xf numFmtId="0" fontId="0" fillId="0" borderId="0" xfId="0" applyFill="1" applyBorder="1" applyAlignment="1">
      <alignment horizontal="right"/>
    </xf>
    <xf numFmtId="0" fontId="0" fillId="0" borderId="8" xfId="0" applyBorder="1"/>
    <xf numFmtId="0" fontId="0" fillId="0" borderId="5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5" fillId="0" borderId="50" xfId="0" applyFont="1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0" borderId="1" xfId="0" applyFill="1" applyBorder="1"/>
    <xf numFmtId="4" fontId="16" fillId="0" borderId="0" xfId="0" applyNumberFormat="1" applyFont="1" applyBorder="1"/>
    <xf numFmtId="0" fontId="0" fillId="0" borderId="21" xfId="0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50" xfId="0" applyBorder="1" applyAlignment="1">
      <alignment vertical="top" wrapText="1"/>
    </xf>
    <xf numFmtId="0" fontId="0" fillId="0" borderId="59" xfId="0" applyBorder="1"/>
    <xf numFmtId="0" fontId="0" fillId="0" borderId="15" xfId="0" applyBorder="1"/>
    <xf numFmtId="0" fontId="0" fillId="0" borderId="63" xfId="0" applyFill="1" applyBorder="1"/>
    <xf numFmtId="0" fontId="15" fillId="0" borderId="30" xfId="0" applyFont="1" applyBorder="1" applyAlignment="1">
      <alignment vertical="top" wrapText="1"/>
    </xf>
    <xf numFmtId="0" fontId="0" fillId="2" borderId="42" xfId="0" applyFill="1" applyBorder="1"/>
    <xf numFmtId="0" fontId="0" fillId="2" borderId="60" xfId="0" applyFill="1" applyBorder="1"/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11" fillId="0" borderId="21" xfId="0" applyFont="1" applyBorder="1" applyAlignment="1">
      <alignment vertical="top"/>
    </xf>
    <xf numFmtId="0" fontId="0" fillId="0" borderId="8" xfId="0" applyBorder="1"/>
    <xf numFmtId="0" fontId="13" fillId="0" borderId="35" xfId="0" applyFont="1" applyFill="1" applyBorder="1"/>
    <xf numFmtId="0" fontId="13" fillId="0" borderId="8" xfId="0" applyFont="1" applyFill="1" applyBorder="1" applyAlignment="1">
      <alignment horizontal="right"/>
    </xf>
    <xf numFmtId="0" fontId="13" fillId="0" borderId="8" xfId="0" applyFont="1" applyFill="1" applyBorder="1"/>
    <xf numFmtId="0" fontId="0" fillId="0" borderId="21" xfId="0" applyBorder="1" applyAlignment="1"/>
    <xf numFmtId="0" fontId="0" fillId="0" borderId="6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52" xfId="0" applyBorder="1"/>
    <xf numFmtId="0" fontId="11" fillId="0" borderId="50" xfId="0" applyFont="1" applyBorder="1" applyAlignment="1">
      <alignment vertical="top"/>
    </xf>
    <xf numFmtId="0" fontId="0" fillId="0" borderId="30" xfId="0" applyBorder="1" applyAlignment="1"/>
    <xf numFmtId="0" fontId="0" fillId="0" borderId="53" xfId="0" applyBorder="1"/>
    <xf numFmtId="0" fontId="0" fillId="0" borderId="22" xfId="0" applyFill="1" applyBorder="1" applyAlignment="1"/>
    <xf numFmtId="0" fontId="0" fillId="0" borderId="28" xfId="0" applyBorder="1" applyAlignment="1"/>
    <xf numFmtId="0" fontId="0" fillId="0" borderId="1" xfId="0" applyFill="1" applyBorder="1" applyAlignment="1"/>
    <xf numFmtId="0" fontId="9" fillId="0" borderId="16" xfId="0" applyFont="1" applyBorder="1" applyAlignment="1">
      <alignment vertical="top"/>
    </xf>
    <xf numFmtId="0" fontId="0" fillId="0" borderId="54" xfId="0" applyFill="1" applyBorder="1" applyAlignment="1"/>
    <xf numFmtId="0" fontId="15" fillId="0" borderId="22" xfId="0" applyFont="1" applyBorder="1" applyAlignment="1">
      <alignment vertical="top"/>
    </xf>
    <xf numFmtId="0" fontId="15" fillId="0" borderId="50" xfId="0" applyFont="1" applyBorder="1" applyAlignment="1">
      <alignment vertical="top"/>
    </xf>
    <xf numFmtId="0" fontId="0" fillId="0" borderId="52" xfId="0" applyFill="1" applyBorder="1" applyAlignment="1"/>
    <xf numFmtId="0" fontId="0" fillId="0" borderId="43" xfId="0" applyFill="1" applyBorder="1" applyAlignment="1"/>
    <xf numFmtId="0" fontId="0" fillId="0" borderId="21" xfId="0" applyFill="1" applyBorder="1" applyAlignment="1"/>
    <xf numFmtId="0" fontId="0" fillId="0" borderId="36" xfId="0" applyFill="1" applyBorder="1" applyAlignment="1">
      <alignment vertical="top"/>
    </xf>
    <xf numFmtId="0" fontId="18" fillId="0" borderId="0" xfId="0" applyFont="1" applyBorder="1"/>
    <xf numFmtId="0" fontId="18" fillId="0" borderId="38" xfId="0" applyFont="1" applyBorder="1"/>
    <xf numFmtId="0" fontId="9" fillId="0" borderId="21" xfId="0" applyFont="1" applyBorder="1" applyAlignment="1">
      <alignment horizontal="center" wrapText="1"/>
    </xf>
    <xf numFmtId="0" fontId="0" fillId="0" borderId="15" xfId="0" applyFill="1" applyBorder="1" applyAlignment="1">
      <alignment horizontal="right"/>
    </xf>
    <xf numFmtId="4" fontId="0" fillId="0" borderId="5" xfId="0" applyNumberFormat="1" applyBorder="1"/>
    <xf numFmtId="0" fontId="0" fillId="2" borderId="0" xfId="0" applyFill="1" applyBorder="1"/>
    <xf numFmtId="0" fontId="0" fillId="0" borderId="52" xfId="0" applyBorder="1"/>
    <xf numFmtId="0" fontId="0" fillId="0" borderId="8" xfId="0" applyBorder="1"/>
    <xf numFmtId="14" fontId="0" fillId="0" borderId="0" xfId="0" applyNumberFormat="1" applyBorder="1"/>
    <xf numFmtId="0" fontId="9" fillId="0" borderId="0" xfId="0" applyFont="1" applyBorder="1" applyAlignment="1">
      <alignment horizontal="center" wrapText="1"/>
    </xf>
    <xf numFmtId="0" fontId="20" fillId="0" borderId="0" xfId="0" applyFont="1"/>
    <xf numFmtId="0" fontId="15" fillId="0" borderId="50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6" fillId="0" borderId="21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9" fillId="0" borderId="2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4" fontId="0" fillId="0" borderId="22" xfId="0" applyNumberForma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2" xfId="0" applyFill="1" applyBorder="1" applyAlignment="1">
      <alignment vertical="top"/>
    </xf>
    <xf numFmtId="0" fontId="9" fillId="0" borderId="18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9" fillId="0" borderId="6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0" fillId="0" borderId="54" xfId="0" applyBorder="1" applyAlignment="1">
      <alignment vertical="top"/>
    </xf>
    <xf numFmtId="0" fontId="10" fillId="0" borderId="1" xfId="0" applyFont="1" applyBorder="1" applyAlignment="1">
      <alignment horizontal="right" wrapText="1"/>
    </xf>
    <xf numFmtId="0" fontId="10" fillId="0" borderId="24" xfId="0" applyFont="1" applyBorder="1" applyAlignment="1">
      <alignment horizontal="right" wrapText="1"/>
    </xf>
    <xf numFmtId="0" fontId="9" fillId="0" borderId="18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2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9" xfId="0" applyFill="1" applyBorder="1" applyAlignment="1">
      <alignment horizontal="right" vertical="top"/>
    </xf>
    <xf numFmtId="0" fontId="0" fillId="0" borderId="46" xfId="0" applyBorder="1" applyAlignment="1">
      <alignment horizontal="right" vertical="top"/>
    </xf>
    <xf numFmtId="4" fontId="0" fillId="0" borderId="21" xfId="0" applyNumberFormat="1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7" xfId="0" applyBorder="1" applyAlignment="1">
      <alignment horizontal="right" vertical="top"/>
    </xf>
    <xf numFmtId="0" fontId="4" fillId="0" borderId="22" xfId="0" applyFont="1" applyBorder="1" applyAlignment="1">
      <alignment horizontal="right" vertical="top" wrapText="1"/>
    </xf>
    <xf numFmtId="0" fontId="4" fillId="0" borderId="50" xfId="0" applyFont="1" applyBorder="1" applyAlignment="1">
      <alignment horizontal="right" vertical="top" wrapText="1"/>
    </xf>
    <xf numFmtId="0" fontId="9" fillId="0" borderId="20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0" fillId="0" borderId="22" xfId="0" applyFont="1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0" fillId="0" borderId="4" xfId="0" applyFill="1" applyBorder="1" applyAlignment="1"/>
    <xf numFmtId="0" fontId="0" fillId="0" borderId="7" xfId="0" applyBorder="1" applyAlignment="1"/>
    <xf numFmtId="0" fontId="10" fillId="0" borderId="22" xfId="0" applyFont="1" applyBorder="1" applyAlignment="1">
      <alignment horizontal="right" vertical="top" wrapText="1"/>
    </xf>
    <xf numFmtId="0" fontId="0" fillId="0" borderId="21" xfId="0" applyBorder="1" applyAlignment="1">
      <alignment horizontal="right" vertical="top" wrapText="1"/>
    </xf>
    <xf numFmtId="0" fontId="10" fillId="0" borderId="9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0" fillId="0" borderId="1" xfId="0" applyFont="1" applyBorder="1" applyAlignment="1">
      <alignment horizontal="right" vertical="top" wrapText="1"/>
    </xf>
    <xf numFmtId="0" fontId="0" fillId="0" borderId="48" xfId="0" applyBorder="1" applyAlignment="1">
      <alignment horizontal="right" vertical="top" wrapText="1"/>
    </xf>
    <xf numFmtId="0" fontId="0" fillId="0" borderId="24" xfId="0" applyBorder="1" applyAlignment="1">
      <alignment horizontal="right" vertical="top" wrapText="1"/>
    </xf>
    <xf numFmtId="0" fontId="10" fillId="0" borderId="22" xfId="0" applyFont="1" applyBorder="1" applyAlignment="1">
      <alignment wrapText="1"/>
    </xf>
    <xf numFmtId="0" fontId="0" fillId="0" borderId="21" xfId="0" applyBorder="1" applyAlignment="1">
      <alignment wrapText="1"/>
    </xf>
    <xf numFmtId="0" fontId="15" fillId="0" borderId="22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15" fillId="2" borderId="22" xfId="0" applyFont="1" applyFill="1" applyBorder="1" applyAlignment="1">
      <alignment horizontal="center" vertical="top" wrapText="1"/>
    </xf>
    <xf numFmtId="0" fontId="15" fillId="2" borderId="21" xfId="0" applyFont="1" applyFill="1" applyBorder="1" applyAlignment="1">
      <alignment horizontal="center" vertical="top" wrapText="1"/>
    </xf>
    <xf numFmtId="0" fontId="15" fillId="0" borderId="22" xfId="0" applyFont="1" applyBorder="1" applyAlignment="1">
      <alignment vertical="top" wrapText="1"/>
    </xf>
    <xf numFmtId="0" fontId="15" fillId="0" borderId="50" xfId="0" applyFont="1" applyBorder="1" applyAlignment="1">
      <alignment vertical="top" wrapText="1"/>
    </xf>
    <xf numFmtId="0" fontId="9" fillId="0" borderId="31" xfId="0" applyFont="1" applyBorder="1" applyAlignment="1">
      <alignment horizontal="center"/>
    </xf>
    <xf numFmtId="0" fontId="9" fillId="0" borderId="22" xfId="0" applyFont="1" applyBorder="1" applyAlignment="1">
      <alignment horizontal="right" vertical="top"/>
    </xf>
    <xf numFmtId="0" fontId="0" fillId="0" borderId="50" xfId="0" applyBorder="1" applyAlignment="1">
      <alignment horizontal="right" vertical="top"/>
    </xf>
    <xf numFmtId="0" fontId="9" fillId="0" borderId="22" xfId="0" applyFont="1" applyBorder="1" applyAlignment="1">
      <alignment horizontal="left" wrapText="1"/>
    </xf>
    <xf numFmtId="0" fontId="9" fillId="0" borderId="50" xfId="0" applyFont="1" applyBorder="1" applyAlignment="1">
      <alignment horizontal="left" wrapText="1"/>
    </xf>
    <xf numFmtId="0" fontId="2" fillId="0" borderId="22" xfId="0" applyFont="1" applyBorder="1" applyAlignment="1">
      <alignment horizontal="left" vertical="top" wrapText="1"/>
    </xf>
    <xf numFmtId="0" fontId="2" fillId="0" borderId="5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vertical="top" wrapText="1"/>
    </xf>
    <xf numFmtId="0" fontId="15" fillId="2" borderId="22" xfId="0" applyFont="1" applyFill="1" applyBorder="1" applyAlignment="1">
      <alignment vertical="top" wrapText="1"/>
    </xf>
    <xf numFmtId="0" fontId="15" fillId="2" borderId="21" xfId="0" applyFont="1" applyFill="1" applyBorder="1" applyAlignment="1">
      <alignment vertical="top" wrapText="1"/>
    </xf>
    <xf numFmtId="0" fontId="15" fillId="0" borderId="50" xfId="0" applyFont="1" applyBorder="1" applyAlignment="1">
      <alignment horizontal="center" vertical="top" wrapText="1"/>
    </xf>
    <xf numFmtId="0" fontId="6" fillId="0" borderId="9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7" fillId="0" borderId="50" xfId="1" applyFont="1" applyBorder="1" applyAlignment="1">
      <alignment horizontal="right" vertical="top"/>
    </xf>
    <xf numFmtId="0" fontId="11" fillId="0" borderId="50" xfId="0" applyFont="1" applyBorder="1" applyAlignment="1">
      <alignment horizontal="right" vertical="top"/>
    </xf>
    <xf numFmtId="0" fontId="9" fillId="0" borderId="28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7"/>
  <sheetViews>
    <sheetView tabSelected="1" workbookViewId="0">
      <selection activeCell="I1" sqref="I1:K1048576"/>
    </sheetView>
  </sheetViews>
  <sheetFormatPr defaultRowHeight="15" x14ac:dyDescent="0.25"/>
  <cols>
    <col min="1" max="1" width="3.42578125" customWidth="1"/>
    <col min="2" max="2" width="30.5703125" customWidth="1"/>
    <col min="3" max="3" width="17.28515625" customWidth="1"/>
    <col min="4" max="4" width="20.140625" customWidth="1"/>
    <col min="5" max="5" width="18.28515625" customWidth="1"/>
    <col min="6" max="6" width="14.42578125" customWidth="1"/>
    <col min="7" max="7" width="22.85546875" customWidth="1"/>
    <col min="8" max="8" width="19.85546875" customWidth="1"/>
    <col min="9" max="9" width="13.28515625" hidden="1" customWidth="1"/>
    <col min="10" max="10" width="12.140625" hidden="1" customWidth="1"/>
    <col min="11" max="11" width="12.28515625" hidden="1" customWidth="1"/>
    <col min="12" max="13" width="11.7109375" bestFit="1" customWidth="1"/>
    <col min="15" max="15" width="11.7109375" bestFit="1" customWidth="1"/>
  </cols>
  <sheetData>
    <row r="2" spans="1:11" ht="18.75" x14ac:dyDescent="0.4">
      <c r="B2" s="431" t="s">
        <v>34</v>
      </c>
    </row>
    <row r="3" spans="1:11" ht="19.5" x14ac:dyDescent="0.4">
      <c r="C3" s="1" t="s">
        <v>86</v>
      </c>
    </row>
    <row r="4" spans="1:11" ht="15.75" thickBot="1" x14ac:dyDescent="0.3"/>
    <row r="5" spans="1:11" ht="26.25" x14ac:dyDescent="0.25">
      <c r="A5" s="4" t="s">
        <v>0</v>
      </c>
      <c r="B5" s="130" t="s">
        <v>1</v>
      </c>
      <c r="C5" s="282" t="s">
        <v>18</v>
      </c>
      <c r="D5" s="2" t="s">
        <v>2</v>
      </c>
      <c r="E5" s="3" t="s">
        <v>3</v>
      </c>
      <c r="F5" s="3" t="s">
        <v>10</v>
      </c>
      <c r="G5" s="153" t="s">
        <v>4</v>
      </c>
      <c r="H5" s="228" t="s">
        <v>30</v>
      </c>
      <c r="I5" s="351" t="s">
        <v>33</v>
      </c>
      <c r="J5" s="111" t="s">
        <v>31</v>
      </c>
      <c r="K5" s="326" t="s">
        <v>31</v>
      </c>
    </row>
    <row r="6" spans="1:11" ht="15.75" thickBot="1" x14ac:dyDescent="0.3">
      <c r="A6" s="219" t="s">
        <v>5</v>
      </c>
      <c r="B6" s="60"/>
      <c r="C6" s="51"/>
      <c r="D6" s="38"/>
      <c r="E6" s="38" t="s">
        <v>6</v>
      </c>
      <c r="F6" s="38" t="s">
        <v>9</v>
      </c>
      <c r="G6" s="62" t="s">
        <v>7</v>
      </c>
      <c r="H6" s="369" t="s">
        <v>8</v>
      </c>
      <c r="I6" s="356" t="s">
        <v>32</v>
      </c>
      <c r="J6" s="193" t="s">
        <v>29</v>
      </c>
      <c r="K6" s="104" t="s">
        <v>29</v>
      </c>
    </row>
    <row r="7" spans="1:11" ht="15.75" thickBot="1" x14ac:dyDescent="0.3">
      <c r="A7" s="253">
        <v>1</v>
      </c>
      <c r="B7" s="78" t="s">
        <v>21</v>
      </c>
      <c r="C7" s="69" t="s">
        <v>39</v>
      </c>
      <c r="D7" s="132" t="s">
        <v>38</v>
      </c>
      <c r="E7" s="5" t="s">
        <v>80</v>
      </c>
      <c r="F7" s="297" t="s">
        <v>64</v>
      </c>
      <c r="G7" s="42" t="s">
        <v>82</v>
      </c>
      <c r="H7" s="241">
        <v>1000000</v>
      </c>
      <c r="I7" s="194"/>
      <c r="J7" s="336"/>
      <c r="K7" s="302"/>
    </row>
    <row r="8" spans="1:11" ht="15.75" thickBot="1" x14ac:dyDescent="0.3">
      <c r="A8" s="212"/>
      <c r="B8" s="434"/>
      <c r="C8" s="429" t="s">
        <v>81</v>
      </c>
      <c r="D8" s="59"/>
      <c r="E8" s="14"/>
      <c r="F8" s="129"/>
      <c r="G8" s="146"/>
      <c r="H8" s="229"/>
      <c r="I8" s="243"/>
      <c r="J8" s="164"/>
      <c r="K8" s="188"/>
    </row>
    <row r="9" spans="1:11" ht="15.75" hidden="1" thickBot="1" x14ac:dyDescent="0.3">
      <c r="A9" s="211"/>
      <c r="B9" s="434"/>
      <c r="C9" s="168"/>
      <c r="D9" s="132"/>
      <c r="E9" s="132"/>
      <c r="F9" s="129"/>
      <c r="G9" s="146"/>
      <c r="H9" s="229"/>
      <c r="I9" s="243"/>
      <c r="J9" s="164"/>
      <c r="K9" s="302"/>
    </row>
    <row r="10" spans="1:11" ht="15.75" hidden="1" thickBot="1" x14ac:dyDescent="0.3">
      <c r="A10" s="40"/>
      <c r="B10" s="151"/>
      <c r="C10" s="74"/>
      <c r="D10" s="67"/>
      <c r="E10" s="67"/>
      <c r="F10" s="150"/>
      <c r="G10" s="155"/>
      <c r="H10" s="127"/>
      <c r="I10" s="249"/>
      <c r="J10" s="164"/>
      <c r="K10" s="71"/>
    </row>
    <row r="11" spans="1:11" ht="15.75" hidden="1" thickBot="1" x14ac:dyDescent="0.3">
      <c r="A11" s="40"/>
      <c r="B11" s="434"/>
      <c r="C11" s="59"/>
      <c r="D11" s="59"/>
      <c r="E11" s="197"/>
      <c r="F11" s="59"/>
      <c r="G11" s="254"/>
      <c r="H11" s="45"/>
      <c r="I11" s="58"/>
      <c r="J11" s="164"/>
      <c r="K11" s="296"/>
    </row>
    <row r="12" spans="1:11" ht="15.75" hidden="1" thickBot="1" x14ac:dyDescent="0.3">
      <c r="A12" s="100">
        <v>1</v>
      </c>
      <c r="B12" s="435" t="s">
        <v>21</v>
      </c>
      <c r="C12" s="132"/>
      <c r="D12" s="5"/>
      <c r="E12" s="132"/>
      <c r="F12" s="297"/>
      <c r="G12" s="424"/>
      <c r="H12" s="425"/>
      <c r="I12" s="173"/>
      <c r="J12" s="336"/>
      <c r="K12" s="175"/>
    </row>
    <row r="13" spans="1:11" ht="15.75" hidden="1" thickBot="1" x14ac:dyDescent="0.3">
      <c r="A13" s="115"/>
      <c r="B13" s="436"/>
      <c r="C13" s="59"/>
      <c r="D13" s="14"/>
      <c r="E13" s="59"/>
      <c r="F13" s="129"/>
      <c r="G13" s="156"/>
      <c r="H13" s="164"/>
      <c r="I13" s="174"/>
      <c r="J13" s="164"/>
      <c r="K13" s="175"/>
    </row>
    <row r="14" spans="1:11" ht="15.75" hidden="1" thickBot="1" x14ac:dyDescent="0.3">
      <c r="A14" s="115"/>
      <c r="B14" s="437"/>
      <c r="C14" s="75"/>
      <c r="D14" s="34"/>
      <c r="E14" s="85"/>
      <c r="F14" s="129"/>
      <c r="G14" s="156"/>
      <c r="H14" s="164"/>
      <c r="I14" s="174"/>
      <c r="J14" s="164"/>
      <c r="K14" s="175"/>
    </row>
    <row r="15" spans="1:11" ht="15.75" hidden="1" thickBot="1" x14ac:dyDescent="0.3">
      <c r="A15" s="274"/>
      <c r="B15" s="438"/>
      <c r="C15" s="49"/>
      <c r="D15" s="274"/>
      <c r="E15" s="156"/>
      <c r="F15" s="129"/>
      <c r="G15" s="156"/>
      <c r="H15" s="164"/>
      <c r="I15" s="174"/>
      <c r="J15" s="164"/>
      <c r="K15" s="175"/>
    </row>
    <row r="16" spans="1:11" ht="15.75" hidden="1" thickBot="1" x14ac:dyDescent="0.3">
      <c r="A16" s="40"/>
      <c r="B16" s="439"/>
      <c r="C16" s="25"/>
      <c r="D16" s="281"/>
      <c r="E16" s="41"/>
      <c r="F16" s="150"/>
      <c r="G16" s="155"/>
      <c r="H16" s="176"/>
      <c r="I16" s="174"/>
      <c r="J16" s="164"/>
      <c r="K16" s="175"/>
    </row>
    <row r="17" spans="1:11" ht="15.75" hidden="1" thickBot="1" x14ac:dyDescent="0.3">
      <c r="A17" s="198">
        <v>4</v>
      </c>
      <c r="B17" s="440" t="s">
        <v>21</v>
      </c>
      <c r="C17" s="132"/>
      <c r="D17" s="5"/>
      <c r="E17" s="132"/>
      <c r="F17" s="297"/>
      <c r="G17" s="424"/>
      <c r="H17" s="425"/>
      <c r="I17" s="290"/>
      <c r="J17" s="163"/>
      <c r="K17" s="303"/>
    </row>
    <row r="18" spans="1:11" ht="15.75" hidden="1" thickBot="1" x14ac:dyDescent="0.3">
      <c r="A18" s="199"/>
      <c r="B18" s="441"/>
      <c r="C18" s="59"/>
      <c r="D18" s="14"/>
      <c r="E18" s="59"/>
      <c r="F18" s="89"/>
      <c r="G18" s="36"/>
      <c r="H18" s="121"/>
      <c r="I18" s="174"/>
      <c r="J18" s="164"/>
      <c r="K18" s="99"/>
    </row>
    <row r="19" spans="1:11" ht="15.75" thickBot="1" x14ac:dyDescent="0.3">
      <c r="A19" s="40">
        <v>2</v>
      </c>
      <c r="B19" s="442" t="s">
        <v>21</v>
      </c>
      <c r="C19" s="67" t="s">
        <v>37</v>
      </c>
      <c r="D19" s="9" t="s">
        <v>61</v>
      </c>
      <c r="E19" s="67" t="s">
        <v>83</v>
      </c>
      <c r="F19" s="297" t="s">
        <v>64</v>
      </c>
      <c r="G19" s="12" t="s">
        <v>85</v>
      </c>
      <c r="H19" s="30">
        <v>397965.14</v>
      </c>
      <c r="I19" s="173"/>
      <c r="J19" s="178"/>
      <c r="K19" s="304"/>
    </row>
    <row r="20" spans="1:11" ht="15.75" thickBot="1" x14ac:dyDescent="0.3">
      <c r="A20" s="39"/>
      <c r="B20" s="52"/>
      <c r="C20" s="59" t="s">
        <v>84</v>
      </c>
      <c r="D20" s="14"/>
      <c r="E20" s="59"/>
      <c r="F20" s="89"/>
      <c r="G20" s="15"/>
      <c r="H20" s="121"/>
      <c r="I20" s="196"/>
      <c r="J20" s="164"/>
      <c r="K20" s="188"/>
    </row>
    <row r="21" spans="1:11" hidden="1" x14ac:dyDescent="0.25">
      <c r="A21" s="211">
        <v>3</v>
      </c>
      <c r="B21" s="214" t="s">
        <v>21</v>
      </c>
      <c r="C21" s="67"/>
      <c r="D21" s="67"/>
      <c r="E21" s="67"/>
      <c r="F21" s="89"/>
      <c r="G21" s="35"/>
      <c r="H21" s="46"/>
      <c r="I21" s="205"/>
      <c r="J21" s="163"/>
      <c r="K21" s="305"/>
    </row>
    <row r="22" spans="1:11" ht="15.75" hidden="1" thickBot="1" x14ac:dyDescent="0.3">
      <c r="A22" s="212"/>
      <c r="B22" s="57"/>
      <c r="C22" s="132"/>
      <c r="D22" s="132"/>
      <c r="E22" s="132"/>
      <c r="F22" s="129"/>
      <c r="G22" s="15"/>
      <c r="H22" s="121"/>
      <c r="I22" s="205"/>
      <c r="J22" s="164"/>
      <c r="K22" s="305"/>
    </row>
    <row r="23" spans="1:11" ht="15.75" hidden="1" thickBot="1" x14ac:dyDescent="0.3">
      <c r="A23" s="508"/>
      <c r="B23" s="510" t="s">
        <v>21</v>
      </c>
      <c r="C23" s="67"/>
      <c r="D23" s="67"/>
      <c r="E23" s="67"/>
      <c r="F23" s="297"/>
      <c r="G23" s="15"/>
      <c r="H23" s="121"/>
      <c r="I23" s="291"/>
      <c r="J23" s="164"/>
      <c r="K23" s="306"/>
    </row>
    <row r="24" spans="1:11" ht="15.75" hidden="1" thickBot="1" x14ac:dyDescent="0.3">
      <c r="A24" s="509"/>
      <c r="B24" s="511"/>
      <c r="C24" s="132"/>
      <c r="D24" s="132"/>
      <c r="E24" s="132"/>
      <c r="F24" s="129"/>
      <c r="G24" s="192"/>
      <c r="H24" s="229"/>
      <c r="I24" s="189"/>
      <c r="J24" s="349"/>
      <c r="K24" s="296"/>
    </row>
    <row r="25" spans="1:11" ht="15.75" hidden="1" thickBot="1" x14ac:dyDescent="0.3">
      <c r="A25" s="254"/>
      <c r="B25" s="215"/>
      <c r="C25" s="66"/>
      <c r="D25" s="59"/>
      <c r="E25" s="5"/>
      <c r="F25" s="150"/>
      <c r="G25" s="231"/>
      <c r="H25" s="179"/>
      <c r="I25" s="14"/>
      <c r="J25" s="164"/>
      <c r="K25" s="217"/>
    </row>
    <row r="26" spans="1:11" ht="15.75" thickBot="1" x14ac:dyDescent="0.3">
      <c r="A26" s="456" t="s">
        <v>12</v>
      </c>
      <c r="B26" s="512"/>
      <c r="C26" s="512"/>
      <c r="D26" s="512"/>
      <c r="E26" s="512"/>
      <c r="F26" s="457"/>
      <c r="G26" s="457"/>
      <c r="H26" s="353">
        <f>H10+H12+H13+H14+H15+H16+H17+H18+H7+H8+H9+H19+H21+H22+H23+H24+H25+H20</f>
        <v>1397965.1400000001</v>
      </c>
      <c r="I26" s="357">
        <f t="shared" ref="I26:J26" si="0">I10+I12+I13+I14+I15+I16+I17+I18+I7+I8+I9+I19+I21+I22+I23+I24+I25+I20</f>
        <v>0</v>
      </c>
      <c r="J26" s="353">
        <f t="shared" si="0"/>
        <v>0</v>
      </c>
      <c r="K26" s="307">
        <f t="shared" ref="K26" si="1">K10+K12+K13+K14+K15+K16+K17+K18+K7+K8+K9+K19+K21+K22+K23+K24+K25+K20</f>
        <v>0</v>
      </c>
    </row>
    <row r="27" spans="1:11" x14ac:dyDescent="0.25">
      <c r="A27" s="101">
        <v>1</v>
      </c>
      <c r="B27" s="490" t="s">
        <v>19</v>
      </c>
      <c r="C27" s="65" t="s">
        <v>37</v>
      </c>
      <c r="D27" s="9" t="s">
        <v>61</v>
      </c>
      <c r="E27" s="11"/>
      <c r="F27" s="384" t="s">
        <v>64</v>
      </c>
      <c r="G27" s="41" t="s">
        <v>66</v>
      </c>
      <c r="H27" s="221">
        <v>574457.07999999996</v>
      </c>
      <c r="I27" s="189"/>
      <c r="J27" s="349"/>
      <c r="K27" s="43"/>
    </row>
    <row r="28" spans="1:11" ht="15.75" thickBot="1" x14ac:dyDescent="0.3">
      <c r="A28" s="133"/>
      <c r="B28" s="507"/>
      <c r="C28" s="69" t="s">
        <v>63</v>
      </c>
      <c r="D28" s="5"/>
      <c r="E28" s="6"/>
      <c r="F28" s="48"/>
      <c r="G28" s="15"/>
      <c r="H28" s="48"/>
      <c r="I28" s="249"/>
      <c r="J28" s="127"/>
      <c r="K28" s="43"/>
    </row>
    <row r="29" spans="1:11" ht="15" customHeight="1" x14ac:dyDescent="0.25">
      <c r="A29" s="396">
        <v>2</v>
      </c>
      <c r="B29" s="490" t="s">
        <v>19</v>
      </c>
      <c r="C29" s="132" t="s">
        <v>39</v>
      </c>
      <c r="D29" s="5" t="s">
        <v>46</v>
      </c>
      <c r="E29" s="132" t="s">
        <v>49</v>
      </c>
      <c r="F29" s="149" t="s">
        <v>64</v>
      </c>
      <c r="G29" s="15" t="s">
        <v>67</v>
      </c>
      <c r="H29" s="428">
        <v>3524.1</v>
      </c>
      <c r="I29" s="242"/>
      <c r="J29" s="126"/>
      <c r="K29" s="134"/>
    </row>
    <row r="30" spans="1:11" ht="15.75" thickBot="1" x14ac:dyDescent="0.3">
      <c r="A30" s="395"/>
      <c r="B30" s="491"/>
      <c r="C30" s="132" t="s">
        <v>50</v>
      </c>
      <c r="D30" s="5"/>
      <c r="E30" s="132"/>
      <c r="F30" s="91"/>
      <c r="G30" s="12"/>
      <c r="H30" s="37"/>
      <c r="I30" s="202"/>
      <c r="J30" s="180"/>
      <c r="K30" s="135"/>
    </row>
    <row r="31" spans="1:11" x14ac:dyDescent="0.25">
      <c r="A31" s="387">
        <v>3</v>
      </c>
      <c r="B31" s="507" t="s">
        <v>19</v>
      </c>
      <c r="C31" s="67" t="s">
        <v>39</v>
      </c>
      <c r="D31" s="9" t="s">
        <v>42</v>
      </c>
      <c r="E31" s="67" t="s">
        <v>51</v>
      </c>
      <c r="F31" s="90" t="s">
        <v>64</v>
      </c>
      <c r="G31" s="42" t="s">
        <v>68</v>
      </c>
      <c r="H31" s="207">
        <v>3687.27</v>
      </c>
      <c r="I31" s="201"/>
      <c r="J31" s="348"/>
      <c r="K31" s="168"/>
    </row>
    <row r="32" spans="1:11" x14ac:dyDescent="0.25">
      <c r="A32" s="387"/>
      <c r="B32" s="507"/>
      <c r="C32" s="132" t="s">
        <v>52</v>
      </c>
      <c r="D32" s="5"/>
      <c r="E32" s="132"/>
      <c r="F32" s="89"/>
      <c r="G32" s="36"/>
      <c r="H32" s="48"/>
      <c r="I32" s="189"/>
      <c r="J32" s="348"/>
      <c r="K32" s="168"/>
    </row>
    <row r="33" spans="1:13" hidden="1" x14ac:dyDescent="0.25">
      <c r="A33" s="387"/>
      <c r="B33" s="432"/>
      <c r="C33" s="132"/>
      <c r="D33" s="5"/>
      <c r="E33" s="132"/>
      <c r="F33" s="399"/>
      <c r="G33" s="400"/>
      <c r="H33" s="401"/>
      <c r="I33" s="189"/>
      <c r="J33" s="348"/>
      <c r="K33" s="168"/>
    </row>
    <row r="34" spans="1:13" ht="15.75" thickBot="1" x14ac:dyDescent="0.3">
      <c r="A34" s="386"/>
      <c r="B34" s="433"/>
      <c r="C34" s="59"/>
      <c r="D34" s="14"/>
      <c r="E34" s="59"/>
      <c r="F34" s="89"/>
      <c r="G34" s="16"/>
      <c r="H34" s="50"/>
      <c r="I34" s="202"/>
      <c r="J34" s="66"/>
      <c r="K34" s="119"/>
    </row>
    <row r="35" spans="1:13" x14ac:dyDescent="0.25">
      <c r="A35" s="259">
        <v>4</v>
      </c>
      <c r="B35" s="507" t="s">
        <v>19</v>
      </c>
      <c r="C35" s="9" t="s">
        <v>39</v>
      </c>
      <c r="D35" s="67" t="s">
        <v>44</v>
      </c>
      <c r="E35" s="9" t="s">
        <v>53</v>
      </c>
      <c r="F35" s="129" t="s">
        <v>64</v>
      </c>
      <c r="G35" s="15" t="s">
        <v>69</v>
      </c>
      <c r="H35" s="48">
        <v>24965.119999999999</v>
      </c>
      <c r="I35" s="201"/>
      <c r="J35" s="348"/>
      <c r="K35" s="390"/>
    </row>
    <row r="36" spans="1:13" ht="15.75" thickBot="1" x14ac:dyDescent="0.3">
      <c r="A36" s="266"/>
      <c r="B36" s="491"/>
      <c r="C36" s="5" t="s">
        <v>54</v>
      </c>
      <c r="D36" s="132"/>
      <c r="E36" s="5"/>
      <c r="F36" s="28"/>
      <c r="G36" s="146"/>
      <c r="H36" s="229"/>
      <c r="I36" s="243"/>
      <c r="J36" s="349"/>
      <c r="K36" s="217"/>
    </row>
    <row r="37" spans="1:13" x14ac:dyDescent="0.25">
      <c r="A37" s="265">
        <v>5</v>
      </c>
      <c r="B37" s="490" t="s">
        <v>19</v>
      </c>
      <c r="C37" s="67" t="s">
        <v>39</v>
      </c>
      <c r="D37" s="9" t="s">
        <v>45</v>
      </c>
      <c r="E37" s="67" t="s">
        <v>55</v>
      </c>
      <c r="F37" s="90" t="s">
        <v>64</v>
      </c>
      <c r="G37" s="36" t="s">
        <v>70</v>
      </c>
      <c r="H37" s="428">
        <v>2835.99</v>
      </c>
      <c r="I37" s="17"/>
      <c r="J37" s="229"/>
      <c r="K37" s="134"/>
    </row>
    <row r="38" spans="1:13" ht="15.75" thickBot="1" x14ac:dyDescent="0.3">
      <c r="A38" s="266"/>
      <c r="B38" s="491"/>
      <c r="C38" s="132" t="s">
        <v>56</v>
      </c>
      <c r="D38" s="5"/>
      <c r="E38" s="132"/>
      <c r="F38" s="89"/>
      <c r="G38" s="378"/>
      <c r="H38" s="29"/>
      <c r="I38" s="202"/>
      <c r="J38" s="349"/>
      <c r="K38" s="296"/>
    </row>
    <row r="39" spans="1:13" x14ac:dyDescent="0.25">
      <c r="A39" s="259">
        <v>6</v>
      </c>
      <c r="B39" s="492" t="s">
        <v>19</v>
      </c>
      <c r="C39" s="67" t="s">
        <v>39</v>
      </c>
      <c r="D39" s="9" t="s">
        <v>43</v>
      </c>
      <c r="E39" s="67" t="s">
        <v>57</v>
      </c>
      <c r="F39" s="89" t="s">
        <v>64</v>
      </c>
      <c r="G39" s="15" t="s">
        <v>71</v>
      </c>
      <c r="H39" s="48">
        <v>25699.9</v>
      </c>
      <c r="I39" s="242"/>
      <c r="J39" s="123"/>
      <c r="K39" s="296"/>
    </row>
    <row r="40" spans="1:13" ht="15.75" thickBot="1" x14ac:dyDescent="0.3">
      <c r="A40" s="264"/>
      <c r="B40" s="493"/>
      <c r="C40" s="132" t="s">
        <v>58</v>
      </c>
      <c r="D40" s="5"/>
      <c r="E40" s="132"/>
      <c r="F40" s="28"/>
      <c r="G40" s="378"/>
      <c r="H40" s="29"/>
      <c r="I40" s="243"/>
      <c r="J40" s="376"/>
      <c r="K40" s="294"/>
    </row>
    <row r="41" spans="1:13" ht="15" hidden="1" customHeight="1" x14ac:dyDescent="0.25">
      <c r="A41" s="216">
        <v>2</v>
      </c>
      <c r="B41" s="505" t="s">
        <v>19</v>
      </c>
      <c r="C41" s="65"/>
      <c r="D41" s="346"/>
      <c r="E41" s="67"/>
      <c r="F41" s="89"/>
      <c r="G41" s="15"/>
      <c r="H41" s="48"/>
      <c r="I41" s="189"/>
      <c r="J41" s="377"/>
      <c r="K41" s="308"/>
    </row>
    <row r="42" spans="1:13" ht="15.75" hidden="1" thickBot="1" x14ac:dyDescent="0.3">
      <c r="A42" s="380"/>
      <c r="B42" s="506"/>
      <c r="C42" s="69"/>
      <c r="D42" s="426"/>
      <c r="E42" s="132"/>
      <c r="F42" s="89"/>
      <c r="G42" s="15"/>
      <c r="H42" s="48"/>
      <c r="I42" s="17"/>
      <c r="J42" s="377"/>
      <c r="K42" s="135"/>
      <c r="M42" s="31"/>
    </row>
    <row r="43" spans="1:13" ht="15.75" hidden="1" thickBot="1" x14ac:dyDescent="0.3">
      <c r="A43" s="381"/>
      <c r="B43" s="289"/>
      <c r="C43" s="132"/>
      <c r="D43" s="301"/>
      <c r="E43" s="5"/>
      <c r="F43" s="32"/>
      <c r="G43" s="24"/>
      <c r="H43" s="22"/>
      <c r="I43" s="19"/>
      <c r="J43" s="182"/>
      <c r="K43" s="296"/>
    </row>
    <row r="44" spans="1:13" ht="15.75" hidden="1" customHeight="1" x14ac:dyDescent="0.25">
      <c r="A44" s="216">
        <v>3</v>
      </c>
      <c r="B44" s="494" t="s">
        <v>19</v>
      </c>
      <c r="C44" s="65"/>
      <c r="D44" s="346"/>
      <c r="E44" s="67"/>
      <c r="F44" s="89"/>
      <c r="G44" s="15"/>
      <c r="H44" s="48"/>
      <c r="I44" s="189"/>
      <c r="J44" s="229"/>
      <c r="K44" s="305"/>
    </row>
    <row r="45" spans="1:13" ht="15.75" hidden="1" thickBot="1" x14ac:dyDescent="0.3">
      <c r="A45" s="288"/>
      <c r="B45" s="504"/>
      <c r="C45" s="69"/>
      <c r="D45" s="5"/>
      <c r="E45" s="132"/>
      <c r="F45" s="89"/>
      <c r="G45" s="15"/>
      <c r="H45" s="48"/>
      <c r="I45" s="243"/>
      <c r="J45" s="229"/>
      <c r="K45" s="135"/>
    </row>
    <row r="46" spans="1:13" hidden="1" x14ac:dyDescent="0.25">
      <c r="A46" s="383"/>
      <c r="B46" s="382"/>
      <c r="C46" s="132"/>
      <c r="D46" s="5"/>
      <c r="E46" s="132"/>
      <c r="F46" s="89"/>
      <c r="G46" s="15"/>
      <c r="H46" s="48"/>
      <c r="I46" s="249"/>
      <c r="J46" s="127"/>
      <c r="K46" s="168"/>
    </row>
    <row r="47" spans="1:13" hidden="1" x14ac:dyDescent="0.25">
      <c r="A47" s="216">
        <v>6</v>
      </c>
      <c r="B47" s="494" t="s">
        <v>19</v>
      </c>
      <c r="C47" s="67"/>
      <c r="D47" s="9"/>
      <c r="E47" s="67"/>
      <c r="F47" s="89"/>
      <c r="G47" s="15"/>
      <c r="H47" s="48"/>
      <c r="I47" s="242"/>
      <c r="J47" s="126"/>
      <c r="K47" s="309"/>
    </row>
    <row r="48" spans="1:13" ht="15.75" hidden="1" thickBot="1" x14ac:dyDescent="0.3">
      <c r="A48" s="388"/>
      <c r="B48" s="495"/>
      <c r="C48" s="132"/>
      <c r="D48" s="5"/>
      <c r="E48" s="132"/>
      <c r="F48" s="91"/>
      <c r="G48" s="12"/>
      <c r="H48" s="37"/>
      <c r="I48" s="202"/>
      <c r="J48" s="328"/>
      <c r="K48" s="310"/>
    </row>
    <row r="49" spans="1:11" ht="15.75" hidden="1" thickBot="1" x14ac:dyDescent="0.3">
      <c r="A49" s="345"/>
      <c r="B49" s="392"/>
      <c r="C49" s="14"/>
      <c r="D49" s="14"/>
      <c r="E49" s="14"/>
      <c r="F49" s="89"/>
      <c r="G49" s="15"/>
      <c r="H49" s="398"/>
      <c r="I49" s="393"/>
      <c r="J49" s="394"/>
      <c r="K49" s="225"/>
    </row>
    <row r="50" spans="1:11" ht="15.75" hidden="1" thickBot="1" x14ac:dyDescent="0.3">
      <c r="A50" s="405">
        <v>4</v>
      </c>
      <c r="B50" s="415" t="s">
        <v>19</v>
      </c>
      <c r="C50" s="410"/>
      <c r="D50" s="411"/>
      <c r="E50" s="120"/>
      <c r="F50" s="412"/>
      <c r="G50" s="20"/>
      <c r="H50" s="337"/>
      <c r="I50" s="391"/>
      <c r="J50" s="348"/>
      <c r="K50" s="168"/>
    </row>
    <row r="51" spans="1:11" ht="15.75" hidden="1" thickBot="1" x14ac:dyDescent="0.3">
      <c r="A51" s="413"/>
      <c r="B51" s="416"/>
      <c r="C51" s="419"/>
      <c r="D51" s="408"/>
      <c r="E51" s="402"/>
      <c r="F51" s="414"/>
      <c r="G51" s="56"/>
      <c r="H51" s="240"/>
      <c r="I51" s="243"/>
      <c r="J51" s="389"/>
      <c r="K51" s="134"/>
    </row>
    <row r="52" spans="1:11" hidden="1" x14ac:dyDescent="0.25">
      <c r="A52" s="404"/>
      <c r="B52" s="416"/>
      <c r="C52" s="128"/>
      <c r="D52" s="128"/>
      <c r="E52" s="128"/>
      <c r="F52" s="417"/>
      <c r="G52" s="15"/>
      <c r="H52" s="161"/>
      <c r="I52" s="189"/>
      <c r="J52" s="349"/>
      <c r="K52" s="134"/>
    </row>
    <row r="53" spans="1:11" hidden="1" x14ac:dyDescent="0.25">
      <c r="A53" s="404"/>
      <c r="B53" s="416"/>
      <c r="C53" s="128"/>
      <c r="D53" s="128"/>
      <c r="E53" s="128"/>
      <c r="F53" s="417"/>
      <c r="G53" s="15"/>
      <c r="H53" s="161"/>
      <c r="I53" s="189"/>
      <c r="J53" s="349"/>
      <c r="K53" s="296"/>
    </row>
    <row r="54" spans="1:11" ht="15.75" hidden="1" thickBot="1" x14ac:dyDescent="0.3">
      <c r="A54" s="404"/>
      <c r="B54" s="407"/>
      <c r="C54" s="128"/>
      <c r="D54" s="128"/>
      <c r="E54" s="128"/>
      <c r="F54" s="417"/>
      <c r="G54" s="15"/>
      <c r="H54" s="161"/>
      <c r="I54" s="189"/>
      <c r="J54" s="349"/>
      <c r="K54" s="293"/>
    </row>
    <row r="55" spans="1:11" ht="15.75" hidden="1" thickBot="1" x14ac:dyDescent="0.3">
      <c r="A55" s="404"/>
      <c r="B55" s="407"/>
      <c r="C55" s="128"/>
      <c r="D55" s="128"/>
      <c r="E55" s="128"/>
      <c r="F55" s="417"/>
      <c r="G55" s="15"/>
      <c r="H55" s="161"/>
      <c r="I55" s="5"/>
      <c r="J55" s="132"/>
      <c r="K55" s="217"/>
    </row>
    <row r="56" spans="1:11" ht="15.75" hidden="1" thickBot="1" x14ac:dyDescent="0.3">
      <c r="A56" s="403"/>
      <c r="B56" s="397"/>
      <c r="C56" s="408"/>
      <c r="D56" s="408"/>
      <c r="E56" s="408"/>
      <c r="F56" s="418"/>
      <c r="G56" s="26"/>
      <c r="H56" s="162"/>
      <c r="I56" s="5"/>
      <c r="J56" s="132"/>
      <c r="K56" s="217"/>
    </row>
    <row r="57" spans="1:11" ht="15.75" thickBot="1" x14ac:dyDescent="0.3">
      <c r="A57" s="451" t="s">
        <v>25</v>
      </c>
      <c r="B57" s="452"/>
      <c r="C57" s="452"/>
      <c r="D57" s="452"/>
      <c r="E57" s="452"/>
      <c r="F57" s="452"/>
      <c r="G57" s="496"/>
      <c r="H57" s="245">
        <f>SUM(H27:H56)</f>
        <v>635169.46</v>
      </c>
      <c r="I57" s="347">
        <f>SUM(I27:I54)</f>
        <v>0</v>
      </c>
      <c r="J57" s="245">
        <f>SUM(J27:J54)</f>
        <v>0</v>
      </c>
      <c r="K57" s="311">
        <f>SUM(K27:K54)</f>
        <v>0</v>
      </c>
    </row>
    <row r="58" spans="1:11" ht="15.75" hidden="1" thickBot="1" x14ac:dyDescent="0.3">
      <c r="A58" s="497">
        <v>1</v>
      </c>
      <c r="B58" s="499" t="s">
        <v>16</v>
      </c>
      <c r="C58" s="67"/>
      <c r="D58" s="67"/>
      <c r="E58" s="67"/>
      <c r="F58" s="152"/>
      <c r="G58" s="230"/>
      <c r="H58" s="237"/>
      <c r="I58" s="358"/>
      <c r="J58" s="329"/>
      <c r="K58" s="296"/>
    </row>
    <row r="59" spans="1:11" ht="15.75" hidden="1" thickBot="1" x14ac:dyDescent="0.3">
      <c r="A59" s="498"/>
      <c r="B59" s="500"/>
      <c r="C59" s="59"/>
      <c r="D59" s="59"/>
      <c r="E59" s="59"/>
      <c r="F59" s="59"/>
      <c r="G59" s="7"/>
      <c r="H59" s="45"/>
      <c r="I59" s="189"/>
      <c r="J59" s="349"/>
      <c r="K59" s="296"/>
    </row>
    <row r="60" spans="1:11" ht="15.75" hidden="1" thickBot="1" x14ac:dyDescent="0.3">
      <c r="A60" s="98">
        <v>1</v>
      </c>
      <c r="B60" s="501" t="s">
        <v>16</v>
      </c>
      <c r="C60" s="65"/>
      <c r="D60" s="67"/>
      <c r="E60" s="67"/>
      <c r="F60" s="65"/>
      <c r="G60" s="72"/>
      <c r="H60" s="68"/>
      <c r="I60" s="189"/>
      <c r="J60" s="349"/>
      <c r="K60" s="296"/>
    </row>
    <row r="61" spans="1:11" ht="15.75" hidden="1" thickBot="1" x14ac:dyDescent="0.3">
      <c r="A61" s="258"/>
      <c r="B61" s="502"/>
      <c r="C61" s="69"/>
      <c r="D61" s="132"/>
      <c r="E61" s="132"/>
      <c r="F61" s="132"/>
      <c r="G61" s="6"/>
      <c r="H61" s="70"/>
      <c r="I61" s="189"/>
      <c r="J61" s="349"/>
      <c r="K61" s="296"/>
    </row>
    <row r="62" spans="1:11" ht="15.75" hidden="1" thickBot="1" x14ac:dyDescent="0.3">
      <c r="A62" s="116"/>
      <c r="B62" s="503"/>
      <c r="C62" s="65"/>
      <c r="D62" s="67"/>
      <c r="E62" s="67"/>
      <c r="F62" s="65"/>
      <c r="G62" s="170"/>
      <c r="H62" s="68"/>
      <c r="I62" s="189"/>
      <c r="J62" s="349"/>
      <c r="K62" s="296"/>
    </row>
    <row r="63" spans="1:11" ht="15.75" hidden="1" thickBot="1" x14ac:dyDescent="0.3">
      <c r="A63" s="102">
        <v>3</v>
      </c>
      <c r="B63" s="488" t="s">
        <v>16</v>
      </c>
      <c r="C63" s="65"/>
      <c r="D63" s="67"/>
      <c r="E63" s="11"/>
      <c r="F63" s="55"/>
      <c r="G63" s="186"/>
      <c r="H63" s="163"/>
      <c r="I63" s="189"/>
      <c r="J63" s="349"/>
      <c r="K63" s="296"/>
    </row>
    <row r="64" spans="1:11" ht="15.75" hidden="1" thickBot="1" x14ac:dyDescent="0.3">
      <c r="A64" s="266"/>
      <c r="B64" s="489"/>
      <c r="C64" s="140"/>
      <c r="D64" s="59"/>
      <c r="E64" s="7"/>
      <c r="F64" s="145"/>
      <c r="G64" s="204"/>
      <c r="H64" s="178"/>
      <c r="I64" s="189"/>
      <c r="J64" s="349"/>
      <c r="K64" s="296"/>
    </row>
    <row r="65" spans="1:11" ht="15.75" hidden="1" thickBot="1" x14ac:dyDescent="0.3">
      <c r="A65" s="98">
        <v>2</v>
      </c>
      <c r="B65" s="103" t="s">
        <v>16</v>
      </c>
      <c r="C65" s="65"/>
      <c r="D65" s="67"/>
      <c r="E65" s="67"/>
      <c r="F65" s="448"/>
      <c r="G65" s="170"/>
      <c r="H65" s="68"/>
      <c r="I65" s="189"/>
      <c r="J65" s="349"/>
      <c r="K65" s="296"/>
    </row>
    <row r="66" spans="1:11" ht="15.75" hidden="1" thickBot="1" x14ac:dyDescent="0.3">
      <c r="A66" s="258"/>
      <c r="B66" s="117"/>
      <c r="C66" s="69"/>
      <c r="D66" s="132"/>
      <c r="E66" s="132"/>
      <c r="F66" s="465"/>
      <c r="G66" s="6"/>
      <c r="H66" s="70"/>
      <c r="I66" s="189"/>
      <c r="J66" s="349"/>
      <c r="K66" s="296"/>
    </row>
    <row r="67" spans="1:11" ht="15.75" hidden="1" thickBot="1" x14ac:dyDescent="0.3">
      <c r="A67" s="265">
        <v>1</v>
      </c>
      <c r="B67" s="475" t="s">
        <v>16</v>
      </c>
      <c r="C67" s="65"/>
      <c r="D67" s="67"/>
      <c r="E67" s="67"/>
      <c r="F67" s="447"/>
      <c r="G67" s="72"/>
      <c r="H67" s="370"/>
      <c r="I67" s="218"/>
      <c r="J67" s="165"/>
      <c r="K67" s="209"/>
    </row>
    <row r="68" spans="1:11" ht="15.75" hidden="1" thickBot="1" x14ac:dyDescent="0.3">
      <c r="A68" s="259"/>
      <c r="B68" s="476"/>
      <c r="C68" s="66"/>
      <c r="D68" s="59"/>
      <c r="E68" s="59"/>
      <c r="F68" s="446"/>
      <c r="G68" s="7"/>
      <c r="H68" s="45"/>
      <c r="I68" s="218"/>
      <c r="J68" s="165"/>
      <c r="K68" s="99"/>
    </row>
    <row r="69" spans="1:11" ht="15.75" hidden="1" thickBot="1" x14ac:dyDescent="0.3">
      <c r="A69" s="266"/>
      <c r="B69" s="260"/>
      <c r="C69" s="59"/>
      <c r="D69" s="266"/>
      <c r="E69" s="84"/>
      <c r="F69" s="145"/>
      <c r="G69" s="154"/>
      <c r="H69" s="181"/>
      <c r="I69" s="189"/>
      <c r="J69" s="349"/>
      <c r="K69" s="99"/>
    </row>
    <row r="70" spans="1:11" ht="15.75" hidden="1" thickBot="1" x14ac:dyDescent="0.3">
      <c r="A70" s="266"/>
      <c r="B70" s="260"/>
      <c r="C70" s="59"/>
      <c r="D70" s="59"/>
      <c r="E70" s="7"/>
      <c r="F70" s="206"/>
      <c r="G70" s="109"/>
      <c r="H70" s="371"/>
      <c r="I70" s="218"/>
      <c r="J70" s="165"/>
      <c r="K70" s="99"/>
    </row>
    <row r="71" spans="1:11" ht="15.75" hidden="1" thickBot="1" x14ac:dyDescent="0.3">
      <c r="A71" s="98">
        <v>2</v>
      </c>
      <c r="B71" s="475" t="s">
        <v>16</v>
      </c>
      <c r="C71" s="65"/>
      <c r="D71" s="67"/>
      <c r="E71" s="11"/>
      <c r="F71" s="137"/>
      <c r="G71" s="186"/>
      <c r="H71" s="163"/>
      <c r="I71" s="359"/>
      <c r="J71" s="330"/>
      <c r="K71" s="296"/>
    </row>
    <row r="72" spans="1:11" ht="15.75" hidden="1" thickBot="1" x14ac:dyDescent="0.3">
      <c r="A72" s="116"/>
      <c r="B72" s="477"/>
      <c r="C72" s="69"/>
      <c r="D72" s="132"/>
      <c r="E72" s="6"/>
      <c r="F72" s="221"/>
      <c r="G72" s="231"/>
      <c r="H72" s="176"/>
      <c r="I72" s="189"/>
      <c r="J72" s="349"/>
      <c r="K72" s="296"/>
    </row>
    <row r="73" spans="1:11" ht="15.75" hidden="1" thickBot="1" x14ac:dyDescent="0.3">
      <c r="A73" s="258">
        <v>3</v>
      </c>
      <c r="B73" s="475" t="s">
        <v>16</v>
      </c>
      <c r="C73" s="65"/>
      <c r="D73" s="67"/>
      <c r="E73" s="67"/>
      <c r="F73" s="47"/>
      <c r="G73" s="167"/>
      <c r="H73" s="163"/>
      <c r="I73" s="189"/>
      <c r="J73" s="349"/>
      <c r="K73" s="296"/>
    </row>
    <row r="74" spans="1:11" ht="15.75" hidden="1" thickBot="1" x14ac:dyDescent="0.3">
      <c r="A74" s="258"/>
      <c r="B74" s="478"/>
      <c r="C74" s="69"/>
      <c r="D74" s="132"/>
      <c r="E74" s="132"/>
      <c r="F74" s="28"/>
      <c r="G74" s="146"/>
      <c r="H74" s="164"/>
      <c r="I74" s="189"/>
      <c r="J74" s="349"/>
      <c r="K74" s="296"/>
    </row>
    <row r="75" spans="1:11" ht="15.75" hidden="1" thickBot="1" x14ac:dyDescent="0.3">
      <c r="A75" s="268">
        <v>4</v>
      </c>
      <c r="B75" s="475" t="s">
        <v>16</v>
      </c>
      <c r="C75" s="65"/>
      <c r="D75" s="65"/>
      <c r="E75" s="67"/>
      <c r="F75" s="265"/>
      <c r="G75" s="72"/>
      <c r="H75" s="68"/>
      <c r="I75" s="189"/>
      <c r="J75" s="349"/>
      <c r="K75" s="296"/>
    </row>
    <row r="76" spans="1:11" ht="15.75" hidden="1" thickBot="1" x14ac:dyDescent="0.3">
      <c r="A76" s="82"/>
      <c r="B76" s="477"/>
      <c r="C76" s="66"/>
      <c r="D76" s="59"/>
      <c r="E76" s="59"/>
      <c r="F76" s="284"/>
      <c r="G76" s="84"/>
      <c r="H76" s="45"/>
      <c r="I76" s="189"/>
      <c r="J76" s="349"/>
      <c r="K76" s="296"/>
    </row>
    <row r="77" spans="1:11" ht="15.75" hidden="1" thickBot="1" x14ac:dyDescent="0.3">
      <c r="A77" s="81"/>
      <c r="B77" s="79"/>
      <c r="C77" s="479"/>
      <c r="D77" s="270"/>
      <c r="E77" s="259"/>
      <c r="F77" s="206"/>
      <c r="G77" s="109"/>
      <c r="H77" s="177"/>
      <c r="I77" s="189"/>
      <c r="J77" s="349"/>
      <c r="K77" s="296"/>
    </row>
    <row r="78" spans="1:11" ht="15.75" hidden="1" thickBot="1" x14ac:dyDescent="0.3">
      <c r="A78" s="269"/>
      <c r="B78" s="80"/>
      <c r="C78" s="480"/>
      <c r="D78" s="59"/>
      <c r="E78" s="266"/>
      <c r="F78" s="273"/>
      <c r="G78" s="146"/>
      <c r="H78" s="164"/>
      <c r="I78" s="189"/>
      <c r="J78" s="349"/>
      <c r="K78" s="296"/>
    </row>
    <row r="79" spans="1:11" ht="15.75" hidden="1" thickBot="1" x14ac:dyDescent="0.3">
      <c r="A79" s="481"/>
      <c r="B79" s="483"/>
      <c r="C79" s="61"/>
      <c r="D79" s="17"/>
      <c r="E79" s="29"/>
      <c r="F79" s="273"/>
      <c r="G79" s="146"/>
      <c r="H79" s="164"/>
      <c r="I79" s="189"/>
      <c r="J79" s="349"/>
      <c r="K79" s="296"/>
    </row>
    <row r="80" spans="1:11" ht="15.75" hidden="1" thickBot="1" x14ac:dyDescent="0.3">
      <c r="A80" s="482"/>
      <c r="B80" s="484"/>
      <c r="C80" s="32"/>
      <c r="D80" s="14"/>
      <c r="E80" s="13"/>
      <c r="F80" s="14"/>
      <c r="G80" s="44"/>
      <c r="H80" s="45"/>
      <c r="I80" s="189"/>
      <c r="J80" s="349"/>
      <c r="K80" s="296"/>
    </row>
    <row r="81" spans="1:11" ht="15.75" hidden="1" thickBot="1" x14ac:dyDescent="0.3">
      <c r="A81" s="449" t="s">
        <v>13</v>
      </c>
      <c r="B81" s="444"/>
      <c r="C81" s="444"/>
      <c r="D81" s="444"/>
      <c r="E81" s="444"/>
      <c r="F81" s="444"/>
      <c r="G81" s="444"/>
      <c r="H81" s="246">
        <f>H58</f>
        <v>0</v>
      </c>
      <c r="I81" s="250">
        <f t="shared" ref="I81:K81" si="2">I58</f>
        <v>0</v>
      </c>
      <c r="J81" s="331"/>
      <c r="K81" s="105">
        <f t="shared" si="2"/>
        <v>0</v>
      </c>
    </row>
    <row r="82" spans="1:11" hidden="1" x14ac:dyDescent="0.25">
      <c r="A82" s="267">
        <v>1</v>
      </c>
      <c r="B82" s="256" t="s">
        <v>22</v>
      </c>
      <c r="C82" s="132"/>
      <c r="D82" s="132"/>
      <c r="E82" s="132"/>
      <c r="F82" s="220"/>
      <c r="G82" s="15"/>
      <c r="H82" s="33"/>
      <c r="I82" s="223"/>
      <c r="J82" s="166"/>
      <c r="K82" s="210"/>
    </row>
    <row r="83" spans="1:11" ht="15.75" hidden="1" thickBot="1" x14ac:dyDescent="0.3">
      <c r="A83" s="63"/>
      <c r="B83" s="64"/>
      <c r="C83" s="132"/>
      <c r="D83" s="132"/>
      <c r="E83" s="132"/>
      <c r="F83" s="89"/>
      <c r="G83" s="146"/>
      <c r="H83" s="181"/>
      <c r="I83" s="189"/>
      <c r="J83" s="349"/>
      <c r="K83" s="296"/>
    </row>
    <row r="84" spans="1:11" ht="15.75" hidden="1" thickBot="1" x14ac:dyDescent="0.3">
      <c r="A84" s="53"/>
      <c r="B84" s="54"/>
      <c r="C84" s="23"/>
      <c r="D84" s="10"/>
      <c r="E84" s="8"/>
      <c r="F84" s="10"/>
      <c r="G84" s="232"/>
      <c r="H84" s="372"/>
      <c r="I84" s="189"/>
      <c r="J84" s="349"/>
      <c r="K84" s="296"/>
    </row>
    <row r="85" spans="1:11" ht="15.75" hidden="1" thickBot="1" x14ac:dyDescent="0.3">
      <c r="A85" s="485">
        <v>1</v>
      </c>
      <c r="B85" s="256" t="s">
        <v>22</v>
      </c>
      <c r="C85" s="67"/>
      <c r="D85" s="67"/>
      <c r="E85" s="67"/>
      <c r="F85" s="129"/>
      <c r="G85" s="146"/>
      <c r="H85" s="166"/>
      <c r="I85" s="223"/>
      <c r="J85" s="166"/>
      <c r="K85" s="312"/>
    </row>
    <row r="86" spans="1:11" ht="15.75" hidden="1" thickBot="1" x14ac:dyDescent="0.3">
      <c r="A86" s="486"/>
      <c r="B86" s="147"/>
      <c r="C86" s="132"/>
      <c r="D86" s="132"/>
      <c r="E86" s="132"/>
      <c r="F86" s="89"/>
      <c r="G86" s="146"/>
      <c r="H86" s="166"/>
      <c r="I86" s="189"/>
      <c r="J86" s="349"/>
      <c r="K86" s="296"/>
    </row>
    <row r="87" spans="1:11" ht="15.75" hidden="1" thickBot="1" x14ac:dyDescent="0.3">
      <c r="A87" s="486"/>
      <c r="B87" s="147"/>
      <c r="C87" s="277"/>
      <c r="D87" s="277"/>
      <c r="E87" s="277"/>
      <c r="F87" s="48"/>
      <c r="G87" s="146"/>
      <c r="H87" s="164"/>
      <c r="I87" s="189"/>
      <c r="J87" s="349"/>
      <c r="K87" s="296"/>
    </row>
    <row r="88" spans="1:11" ht="15.75" hidden="1" thickBot="1" x14ac:dyDescent="0.3">
      <c r="A88" s="487"/>
      <c r="B88" s="148"/>
      <c r="C88" s="271"/>
      <c r="D88" s="271"/>
      <c r="E88" s="271"/>
      <c r="F88" s="37"/>
      <c r="G88" s="154"/>
      <c r="H88" s="178"/>
      <c r="I88" s="189"/>
      <c r="J88" s="349"/>
      <c r="K88" s="296"/>
    </row>
    <row r="89" spans="1:11" ht="15.75" thickBot="1" x14ac:dyDescent="0.3">
      <c r="A89" s="449" t="s">
        <v>23</v>
      </c>
      <c r="B89" s="444"/>
      <c r="C89" s="444"/>
      <c r="D89" s="444"/>
      <c r="E89" s="444"/>
      <c r="F89" s="444"/>
      <c r="G89" s="444"/>
      <c r="H89" s="246">
        <f>SUM(H82:H88)</f>
        <v>0</v>
      </c>
      <c r="I89" s="250">
        <f>SUM(I82:I88)</f>
        <v>0</v>
      </c>
      <c r="J89" s="286"/>
      <c r="K89" s="248">
        <f>SUM(K82:K88)</f>
        <v>0</v>
      </c>
    </row>
    <row r="90" spans="1:11" hidden="1" x14ac:dyDescent="0.25">
      <c r="A90" s="469">
        <v>1</v>
      </c>
      <c r="B90" s="471" t="s">
        <v>20</v>
      </c>
      <c r="C90" s="300"/>
      <c r="D90" s="346"/>
      <c r="E90" s="300"/>
      <c r="F90" s="149"/>
      <c r="G90" s="160"/>
      <c r="H90" s="163"/>
      <c r="I90" s="5"/>
      <c r="J90" s="349"/>
      <c r="K90" s="294"/>
    </row>
    <row r="91" spans="1:11" ht="15.75" hidden="1" thickBot="1" x14ac:dyDescent="0.3">
      <c r="A91" s="470"/>
      <c r="B91" s="472"/>
      <c r="C91" s="132"/>
      <c r="D91" s="5"/>
      <c r="E91" s="132"/>
      <c r="F91" s="132"/>
      <c r="G91" s="171"/>
      <c r="H91" s="70"/>
      <c r="I91" s="360"/>
      <c r="J91" s="332"/>
      <c r="K91" s="313"/>
    </row>
    <row r="92" spans="1:11" x14ac:dyDescent="0.25">
      <c r="A92" s="469">
        <v>1</v>
      </c>
      <c r="B92" s="473" t="s">
        <v>40</v>
      </c>
      <c r="C92" s="67" t="s">
        <v>39</v>
      </c>
      <c r="D92" s="9" t="s">
        <v>38</v>
      </c>
      <c r="E92" s="11" t="s">
        <v>59</v>
      </c>
      <c r="F92" s="427" t="s">
        <v>64</v>
      </c>
      <c r="G92" s="15" t="s">
        <v>79</v>
      </c>
      <c r="H92" s="121">
        <v>260847.93</v>
      </c>
      <c r="I92" s="174"/>
      <c r="J92" s="164"/>
      <c r="K92" s="175"/>
    </row>
    <row r="93" spans="1:11" x14ac:dyDescent="0.25">
      <c r="A93" s="470"/>
      <c r="B93" s="474"/>
      <c r="C93" s="132" t="s">
        <v>60</v>
      </c>
      <c r="D93" s="5"/>
      <c r="E93" s="6"/>
      <c r="F93" s="28"/>
      <c r="G93" s="15"/>
      <c r="H93" s="48"/>
      <c r="I93" s="174"/>
      <c r="J93" s="164"/>
      <c r="K93" s="175"/>
    </row>
    <row r="94" spans="1:11" hidden="1" x14ac:dyDescent="0.25">
      <c r="A94" s="470"/>
      <c r="B94" s="474"/>
      <c r="C94" s="142"/>
      <c r="D94" s="279"/>
      <c r="E94" s="48"/>
      <c r="F94" s="28"/>
      <c r="G94" s="15"/>
      <c r="H94" s="48"/>
      <c r="I94" s="174"/>
      <c r="J94" s="164"/>
      <c r="K94" s="175"/>
    </row>
    <row r="95" spans="1:11" ht="15.75" hidden="1" thickBot="1" x14ac:dyDescent="0.3">
      <c r="A95" s="470"/>
      <c r="B95" s="474"/>
      <c r="C95" s="143"/>
      <c r="D95" s="221"/>
      <c r="E95" s="50"/>
      <c r="F95" s="28"/>
      <c r="G95" s="15"/>
      <c r="H95" s="48"/>
      <c r="I95" s="361"/>
      <c r="J95" s="333"/>
      <c r="K95" s="314"/>
    </row>
    <row r="96" spans="1:11" ht="15.75" hidden="1" thickBot="1" x14ac:dyDescent="0.3">
      <c r="A96" s="470"/>
      <c r="B96" s="474"/>
      <c r="C96" s="143"/>
      <c r="D96" s="221"/>
      <c r="E96" s="50"/>
      <c r="F96" s="28"/>
      <c r="G96" s="15"/>
      <c r="H96" s="48"/>
      <c r="I96" s="174"/>
      <c r="J96" s="164"/>
      <c r="K96" s="196"/>
    </row>
    <row r="97" spans="1:11" ht="15.75" hidden="1" thickBot="1" x14ac:dyDescent="0.3">
      <c r="A97" s="470"/>
      <c r="B97" s="474"/>
      <c r="C97" s="143"/>
      <c r="D97" s="221"/>
      <c r="E97" s="50"/>
      <c r="F97" s="129"/>
      <c r="G97" s="156"/>
      <c r="H97" s="164"/>
      <c r="I97" s="174"/>
      <c r="J97" s="164"/>
      <c r="K97" s="196"/>
    </row>
    <row r="98" spans="1:11" ht="15.75" hidden="1" thickBot="1" x14ac:dyDescent="0.3">
      <c r="A98" s="470"/>
      <c r="B98" s="474"/>
      <c r="C98" s="143"/>
      <c r="D98" s="221"/>
      <c r="E98" s="50"/>
      <c r="F98" s="129"/>
      <c r="G98" s="156"/>
      <c r="H98" s="239"/>
      <c r="I98" s="362"/>
      <c r="J98" s="239"/>
      <c r="K98" s="196"/>
    </row>
    <row r="99" spans="1:11" hidden="1" x14ac:dyDescent="0.25">
      <c r="A99" s="262">
        <v>3</v>
      </c>
      <c r="B99" s="124" t="s">
        <v>20</v>
      </c>
      <c r="C99" s="69"/>
      <c r="D99" s="132"/>
      <c r="E99" s="69"/>
      <c r="F99" s="107"/>
      <c r="G99" s="109"/>
      <c r="H99" s="177"/>
      <c r="I99" s="189"/>
      <c r="J99" s="349"/>
      <c r="K99" s="315"/>
    </row>
    <row r="100" spans="1:11" hidden="1" x14ac:dyDescent="0.25">
      <c r="A100" s="262"/>
      <c r="B100" s="124"/>
      <c r="C100" s="69"/>
      <c r="D100" s="132"/>
      <c r="E100" s="69"/>
      <c r="F100" s="89"/>
      <c r="G100" s="146"/>
      <c r="H100" s="164"/>
      <c r="I100" s="189"/>
      <c r="J100" s="349"/>
      <c r="K100" s="315"/>
    </row>
    <row r="101" spans="1:11" ht="15.75" hidden="1" thickBot="1" x14ac:dyDescent="0.3">
      <c r="A101" s="262"/>
      <c r="B101" s="94"/>
      <c r="C101" s="88"/>
      <c r="D101" s="132"/>
      <c r="E101" s="69"/>
      <c r="F101" s="89"/>
      <c r="G101" s="146"/>
      <c r="H101" s="164"/>
      <c r="I101" s="189"/>
      <c r="J101" s="349"/>
      <c r="K101" s="315"/>
    </row>
    <row r="102" spans="1:11" hidden="1" x14ac:dyDescent="0.25">
      <c r="A102" s="262"/>
      <c r="B102" s="73"/>
      <c r="C102" s="110"/>
      <c r="D102" s="132"/>
      <c r="E102" s="106"/>
      <c r="F102" s="48"/>
      <c r="G102" s="146"/>
      <c r="H102" s="164"/>
      <c r="I102" s="189"/>
      <c r="J102" s="349"/>
      <c r="K102" s="315"/>
    </row>
    <row r="103" spans="1:11" ht="15.75" hidden="1" thickBot="1" x14ac:dyDescent="0.3">
      <c r="A103" s="263"/>
      <c r="B103" s="136"/>
      <c r="C103" s="86"/>
      <c r="D103" s="59"/>
      <c r="E103" s="108"/>
      <c r="F103" s="37"/>
      <c r="G103" s="154"/>
      <c r="H103" s="178"/>
      <c r="I103" s="189"/>
      <c r="J103" s="349"/>
      <c r="K103" s="315"/>
    </row>
    <row r="104" spans="1:11" hidden="1" x14ac:dyDescent="0.25">
      <c r="A104" s="261">
        <v>4</v>
      </c>
      <c r="B104" s="76" t="s">
        <v>20</v>
      </c>
      <c r="C104" s="67"/>
      <c r="D104" s="67"/>
      <c r="E104" s="11"/>
      <c r="F104" s="466"/>
      <c r="G104" s="462"/>
      <c r="H104" s="445"/>
      <c r="I104" s="189"/>
      <c r="J104" s="349"/>
      <c r="K104" s="315"/>
    </row>
    <row r="105" spans="1:11" ht="15.75" hidden="1" thickBot="1" x14ac:dyDescent="0.3">
      <c r="A105" s="263"/>
      <c r="B105" s="86"/>
      <c r="C105" s="66"/>
      <c r="D105" s="59"/>
      <c r="E105" s="7"/>
      <c r="F105" s="467"/>
      <c r="G105" s="468"/>
      <c r="H105" s="446"/>
      <c r="I105" s="189"/>
      <c r="J105" s="349"/>
      <c r="K105" s="315"/>
    </row>
    <row r="106" spans="1:11" hidden="1" x14ac:dyDescent="0.25">
      <c r="A106" s="261">
        <v>3</v>
      </c>
      <c r="B106" s="76" t="s">
        <v>20</v>
      </c>
      <c r="C106" s="67"/>
      <c r="D106" s="67"/>
      <c r="E106" s="72"/>
      <c r="F106" s="137"/>
      <c r="G106" s="167"/>
      <c r="H106" s="163"/>
      <c r="I106" s="189"/>
      <c r="J106" s="349"/>
      <c r="K106" s="315"/>
    </row>
    <row r="107" spans="1:11" ht="15.75" hidden="1" thickBot="1" x14ac:dyDescent="0.3">
      <c r="A107" s="263"/>
      <c r="B107" s="275"/>
      <c r="C107" s="59"/>
      <c r="D107" s="59"/>
      <c r="E107" s="84"/>
      <c r="F107" s="145"/>
      <c r="G107" s="154"/>
      <c r="H107" s="178"/>
      <c r="I107" s="189"/>
      <c r="J107" s="349"/>
      <c r="K107" s="315"/>
    </row>
    <row r="108" spans="1:11" hidden="1" x14ac:dyDescent="0.25">
      <c r="A108" s="261">
        <v>4</v>
      </c>
      <c r="B108" s="76" t="s">
        <v>20</v>
      </c>
      <c r="C108" s="265"/>
      <c r="D108" s="67"/>
      <c r="E108" s="65"/>
      <c r="F108" s="450"/>
      <c r="G108" s="462"/>
      <c r="H108" s="445"/>
      <c r="I108" s="189"/>
      <c r="J108" s="349"/>
      <c r="K108" s="315"/>
    </row>
    <row r="109" spans="1:11" ht="15.75" hidden="1" thickBot="1" x14ac:dyDescent="0.3">
      <c r="A109" s="263"/>
      <c r="B109" s="275"/>
      <c r="C109" s="284"/>
      <c r="D109" s="132"/>
      <c r="E109" s="69"/>
      <c r="F109" s="453"/>
      <c r="G109" s="463"/>
      <c r="H109" s="464"/>
      <c r="I109" s="189"/>
      <c r="J109" s="349"/>
      <c r="K109" s="315"/>
    </row>
    <row r="110" spans="1:11" ht="15.75" hidden="1" thickBot="1" x14ac:dyDescent="0.3">
      <c r="A110" s="261">
        <v>5</v>
      </c>
      <c r="B110" s="93" t="s">
        <v>20</v>
      </c>
      <c r="C110" s="92"/>
      <c r="D110" s="67"/>
      <c r="E110" s="65"/>
      <c r="F110" s="32"/>
      <c r="G110" s="154"/>
      <c r="H110" s="178"/>
      <c r="I110" s="218"/>
      <c r="J110" s="165"/>
      <c r="K110" s="295"/>
    </row>
    <row r="111" spans="1:11" ht="15.75" hidden="1" thickBot="1" x14ac:dyDescent="0.3">
      <c r="A111" s="262"/>
      <c r="B111" s="124"/>
      <c r="C111" s="128"/>
      <c r="D111" s="132"/>
      <c r="E111" s="69"/>
      <c r="F111" s="276"/>
      <c r="G111" s="155"/>
      <c r="H111" s="176"/>
      <c r="I111" s="218"/>
      <c r="J111" s="165"/>
      <c r="K111" s="316"/>
    </row>
    <row r="112" spans="1:11" hidden="1" x14ac:dyDescent="0.25">
      <c r="A112" s="96">
        <v>5</v>
      </c>
      <c r="B112" s="93" t="s">
        <v>20</v>
      </c>
      <c r="C112" s="65"/>
      <c r="D112" s="67"/>
      <c r="E112" s="67"/>
      <c r="F112" s="448"/>
      <c r="G112" s="170"/>
      <c r="H112" s="68"/>
      <c r="I112" s="189"/>
      <c r="J112" s="349"/>
      <c r="K112" s="99"/>
    </row>
    <row r="113" spans="1:13" ht="15.75" hidden="1" thickBot="1" x14ac:dyDescent="0.3">
      <c r="A113" s="95"/>
      <c r="B113" s="124"/>
      <c r="C113" s="69"/>
      <c r="D113" s="132"/>
      <c r="E113" s="132"/>
      <c r="F113" s="465"/>
      <c r="G113" s="6"/>
      <c r="H113" s="70"/>
      <c r="I113" s="200"/>
      <c r="J113" s="141"/>
      <c r="K113" s="99"/>
    </row>
    <row r="114" spans="1:13" ht="15.75" hidden="1" thickBot="1" x14ac:dyDescent="0.3">
      <c r="A114" s="96">
        <v>2</v>
      </c>
      <c r="B114" s="374" t="s">
        <v>20</v>
      </c>
      <c r="C114" s="300"/>
      <c r="D114" s="346"/>
      <c r="E114" s="300"/>
      <c r="F114" s="149"/>
      <c r="G114" s="35"/>
      <c r="H114" s="46"/>
      <c r="I114" s="236"/>
      <c r="J114" s="375"/>
      <c r="K114" s="99"/>
    </row>
    <row r="115" spans="1:13" ht="15.75" hidden="1" thickBot="1" x14ac:dyDescent="0.3">
      <c r="A115" s="95"/>
      <c r="B115" s="93"/>
      <c r="C115" s="132"/>
      <c r="D115" s="5"/>
      <c r="E115" s="132"/>
      <c r="F115" s="131"/>
      <c r="G115" s="26"/>
      <c r="H115" s="30"/>
      <c r="I115" s="202"/>
      <c r="J115" s="182"/>
      <c r="K115" s="99"/>
    </row>
    <row r="116" spans="1:13" hidden="1" x14ac:dyDescent="0.25">
      <c r="A116" s="96">
        <v>3</v>
      </c>
      <c r="B116" s="341" t="s">
        <v>20</v>
      </c>
      <c r="C116" s="67"/>
      <c r="D116" s="213"/>
      <c r="E116" s="337"/>
      <c r="F116" s="55"/>
      <c r="G116" s="21"/>
      <c r="H116" s="46"/>
      <c r="I116" s="201"/>
      <c r="J116" s="177"/>
      <c r="K116" s="99"/>
    </row>
    <row r="117" spans="1:13" hidden="1" x14ac:dyDescent="0.25">
      <c r="A117" s="95"/>
      <c r="B117" s="299"/>
      <c r="C117" s="132"/>
      <c r="D117" s="188"/>
      <c r="E117" s="168"/>
      <c r="F117" s="48"/>
      <c r="G117" s="36"/>
      <c r="H117" s="121"/>
      <c r="I117" s="363"/>
      <c r="J117" s="164"/>
      <c r="K117" s="99"/>
    </row>
    <row r="118" spans="1:13" hidden="1" x14ac:dyDescent="0.25">
      <c r="A118" s="95"/>
      <c r="B118" s="299"/>
      <c r="C118" s="132"/>
      <c r="D118" s="5"/>
      <c r="E118" s="132"/>
      <c r="F118" s="48"/>
      <c r="G118" s="36"/>
      <c r="H118" s="121"/>
      <c r="I118" s="363"/>
      <c r="J118" s="336"/>
      <c r="K118" s="99"/>
    </row>
    <row r="119" spans="1:13" ht="15.75" hidden="1" thickBot="1" x14ac:dyDescent="0.3">
      <c r="A119" s="95"/>
      <c r="B119" s="73"/>
      <c r="C119" s="270"/>
      <c r="D119" s="128"/>
      <c r="E119" s="270"/>
      <c r="F119" s="37"/>
      <c r="G119" s="12"/>
      <c r="H119" s="30"/>
      <c r="I119" s="189"/>
      <c r="J119" s="164"/>
      <c r="K119" s="99"/>
    </row>
    <row r="120" spans="1:13" ht="15.75" hidden="1" thickBot="1" x14ac:dyDescent="0.3">
      <c r="A120" s="77"/>
      <c r="B120" s="136"/>
      <c r="C120" s="338"/>
      <c r="D120" s="97"/>
      <c r="E120" s="338"/>
      <c r="F120" s="89"/>
      <c r="G120" s="15"/>
      <c r="H120" s="33"/>
      <c r="I120" s="14"/>
      <c r="J120" s="45"/>
      <c r="K120" s="71"/>
    </row>
    <row r="121" spans="1:13" ht="15.75" thickBot="1" x14ac:dyDescent="0.3">
      <c r="A121" s="340" t="s">
        <v>24</v>
      </c>
      <c r="B121" s="97"/>
      <c r="C121" s="97"/>
      <c r="D121" s="97"/>
      <c r="E121" s="97"/>
      <c r="F121" s="97"/>
      <c r="G121" s="97"/>
      <c r="H121" s="354">
        <f>H92+H93+H94+H95+H96</f>
        <v>260847.93</v>
      </c>
      <c r="I121" s="355">
        <f t="shared" ref="I121:K121" si="3">SUM(I90:I120)</f>
        <v>0</v>
      </c>
      <c r="J121" s="354">
        <f t="shared" si="3"/>
        <v>0</v>
      </c>
      <c r="K121" s="355">
        <f t="shared" si="3"/>
        <v>0</v>
      </c>
      <c r="M121" s="31"/>
    </row>
    <row r="122" spans="1:13" ht="15.75" thickBot="1" x14ac:dyDescent="0.3">
      <c r="A122" s="454">
        <v>1</v>
      </c>
      <c r="B122" s="190" t="s">
        <v>36</v>
      </c>
      <c r="C122" s="144" t="s">
        <v>39</v>
      </c>
      <c r="D122" s="9" t="s">
        <v>72</v>
      </c>
      <c r="E122" s="67" t="s">
        <v>76</v>
      </c>
      <c r="F122" s="409" t="s">
        <v>64</v>
      </c>
      <c r="G122" s="20" t="s">
        <v>78</v>
      </c>
      <c r="H122" s="67">
        <v>34693.67</v>
      </c>
      <c r="I122" s="9"/>
      <c r="J122" s="123"/>
      <c r="K122" s="27"/>
    </row>
    <row r="123" spans="1:13" ht="15.75" thickBot="1" x14ac:dyDescent="0.3">
      <c r="A123" s="455"/>
      <c r="B123" s="191"/>
      <c r="C123" s="86" t="s">
        <v>77</v>
      </c>
      <c r="D123" s="14"/>
      <c r="E123" s="59"/>
      <c r="F123" s="59"/>
      <c r="G123" s="172"/>
      <c r="H123" s="45"/>
      <c r="I123" s="189"/>
      <c r="J123" s="349"/>
      <c r="K123" s="99"/>
    </row>
    <row r="124" spans="1:13" ht="15.75" hidden="1" thickBot="1" x14ac:dyDescent="0.3">
      <c r="A124" s="454">
        <v>2</v>
      </c>
      <c r="B124" s="190" t="s">
        <v>36</v>
      </c>
      <c r="C124" s="144"/>
      <c r="D124" s="9"/>
      <c r="E124" s="67"/>
      <c r="F124" s="409"/>
      <c r="G124" s="20"/>
      <c r="H124" s="18"/>
      <c r="I124" s="14"/>
      <c r="J124" s="59"/>
      <c r="K124" s="27"/>
    </row>
    <row r="125" spans="1:13" ht="15.75" hidden="1" thickBot="1" x14ac:dyDescent="0.3">
      <c r="A125" s="455"/>
      <c r="B125" s="83"/>
      <c r="C125" s="86"/>
      <c r="D125" s="14"/>
      <c r="E125" s="59"/>
      <c r="F125" s="59"/>
      <c r="G125" s="172"/>
      <c r="H125" s="45"/>
      <c r="I125" s="189"/>
      <c r="J125" s="349"/>
      <c r="K125" s="296"/>
    </row>
    <row r="126" spans="1:13" ht="15.75" thickBot="1" x14ac:dyDescent="0.3">
      <c r="A126" s="456" t="s">
        <v>35</v>
      </c>
      <c r="B126" s="444"/>
      <c r="C126" s="443"/>
      <c r="D126" s="444"/>
      <c r="E126" s="444"/>
      <c r="F126" s="444"/>
      <c r="G126" s="444"/>
      <c r="H126" s="244">
        <f>H124+H122</f>
        <v>34693.67</v>
      </c>
      <c r="I126" s="352">
        <f t="shared" ref="I126:J126" si="4">I124+I122</f>
        <v>0</v>
      </c>
      <c r="J126" s="244">
        <f t="shared" si="4"/>
        <v>0</v>
      </c>
      <c r="K126" s="352">
        <f t="shared" ref="K126" si="5">K124+K122</f>
        <v>0</v>
      </c>
    </row>
    <row r="127" spans="1:13" ht="17.25" customHeight="1" x14ac:dyDescent="0.25">
      <c r="A127" s="111">
        <v>1</v>
      </c>
      <c r="B127" s="283" t="s">
        <v>26</v>
      </c>
      <c r="C127" s="5" t="s">
        <v>39</v>
      </c>
      <c r="D127" s="67" t="s">
        <v>41</v>
      </c>
      <c r="E127" s="5" t="s">
        <v>47</v>
      </c>
      <c r="F127" s="427" t="s">
        <v>64</v>
      </c>
      <c r="G127" s="15" t="s">
        <v>65</v>
      </c>
      <c r="H127" s="33">
        <v>360.82</v>
      </c>
      <c r="I127" s="223"/>
      <c r="J127" s="166"/>
      <c r="K127" s="317"/>
    </row>
    <row r="128" spans="1:13" ht="17.25" customHeight="1" thickBot="1" x14ac:dyDescent="0.3">
      <c r="A128" s="112"/>
      <c r="B128" s="114"/>
      <c r="C128" s="5" t="s">
        <v>48</v>
      </c>
      <c r="D128" s="132"/>
      <c r="E128" s="5"/>
      <c r="F128" s="169"/>
      <c r="G128" s="155"/>
      <c r="H128" s="179"/>
      <c r="I128" s="226"/>
      <c r="J128" s="287"/>
      <c r="K128" s="318"/>
      <c r="M128" s="31"/>
    </row>
    <row r="129" spans="1:11" ht="17.25" hidden="1" customHeight="1" x14ac:dyDescent="0.25">
      <c r="A129" s="111">
        <v>2</v>
      </c>
      <c r="B129" s="283" t="s">
        <v>26</v>
      </c>
      <c r="C129" s="67"/>
      <c r="D129" s="9"/>
      <c r="E129" s="67"/>
      <c r="F129" s="28"/>
      <c r="G129" s="15"/>
      <c r="H129" s="33"/>
      <c r="I129" s="223"/>
      <c r="J129" s="166"/>
      <c r="K129" s="319"/>
    </row>
    <row r="130" spans="1:11" ht="15.75" hidden="1" thickBot="1" x14ac:dyDescent="0.3">
      <c r="A130" s="112"/>
      <c r="B130" s="114"/>
      <c r="C130" s="132"/>
      <c r="D130" s="5"/>
      <c r="E130" s="132"/>
      <c r="F130" s="125"/>
      <c r="G130" s="154"/>
      <c r="H130" s="181"/>
      <c r="I130" s="251"/>
      <c r="J130" s="287"/>
      <c r="K130" s="320"/>
    </row>
    <row r="131" spans="1:11" hidden="1" x14ac:dyDescent="0.25">
      <c r="A131" s="111">
        <v>3</v>
      </c>
      <c r="B131" s="374" t="s">
        <v>26</v>
      </c>
      <c r="C131" s="67"/>
      <c r="D131" s="9"/>
      <c r="E131" s="67"/>
      <c r="F131" s="28"/>
      <c r="G131" s="15"/>
      <c r="H131" s="33"/>
      <c r="I131" s="421"/>
      <c r="J131" s="287"/>
      <c r="K131" s="422"/>
    </row>
    <row r="132" spans="1:11" ht="15.75" hidden="1" thickBot="1" x14ac:dyDescent="0.3">
      <c r="A132" s="423"/>
      <c r="B132" s="114"/>
      <c r="C132" s="132"/>
      <c r="D132" s="5"/>
      <c r="E132" s="132"/>
      <c r="F132" s="420"/>
      <c r="G132" s="155"/>
      <c r="H132" s="226"/>
      <c r="I132" s="421"/>
      <c r="J132" s="287"/>
      <c r="K132" s="422"/>
    </row>
    <row r="133" spans="1:11" hidden="1" x14ac:dyDescent="0.25">
      <c r="A133" s="112">
        <v>4</v>
      </c>
      <c r="B133" s="374" t="s">
        <v>26</v>
      </c>
      <c r="C133" s="65"/>
      <c r="D133" s="11"/>
      <c r="E133" s="67"/>
      <c r="F133" s="28"/>
      <c r="G133" s="15"/>
      <c r="H133" s="33"/>
      <c r="I133" s="421"/>
      <c r="J133" s="287"/>
      <c r="K133" s="422"/>
    </row>
    <row r="134" spans="1:11" ht="15.75" hidden="1" thickBot="1" x14ac:dyDescent="0.3">
      <c r="A134" s="112"/>
      <c r="B134" s="114"/>
      <c r="C134" s="69"/>
      <c r="D134" s="6"/>
      <c r="E134" s="132"/>
      <c r="F134" s="420"/>
      <c r="G134" s="155"/>
      <c r="H134" s="226"/>
      <c r="I134" s="421"/>
      <c r="J134" s="287"/>
      <c r="K134" s="422"/>
    </row>
    <row r="135" spans="1:11" hidden="1" x14ac:dyDescent="0.25">
      <c r="A135" s="111">
        <v>5</v>
      </c>
      <c r="B135" s="283" t="s">
        <v>26</v>
      </c>
      <c r="C135" s="67"/>
      <c r="D135" s="9"/>
      <c r="E135" s="11"/>
      <c r="F135" s="406"/>
      <c r="G135" s="15"/>
      <c r="H135" s="33"/>
      <c r="I135" s="364"/>
      <c r="J135" s="166"/>
      <c r="K135" s="321"/>
    </row>
    <row r="136" spans="1:11" ht="15.75" hidden="1" thickBot="1" x14ac:dyDescent="0.3">
      <c r="A136" s="112"/>
      <c r="B136" s="114"/>
      <c r="C136" s="132"/>
      <c r="D136" s="5"/>
      <c r="E136" s="6"/>
      <c r="F136" s="292"/>
      <c r="G136" s="146"/>
      <c r="H136" s="166"/>
      <c r="I136" s="365"/>
      <c r="J136" s="334"/>
      <c r="K136" s="322"/>
    </row>
    <row r="137" spans="1:11" ht="15.75" hidden="1" thickBot="1" x14ac:dyDescent="0.3">
      <c r="A137" s="112"/>
      <c r="B137" s="114"/>
      <c r="C137" s="208"/>
      <c r="D137" s="259"/>
      <c r="E137" s="272"/>
      <c r="F137" s="292"/>
      <c r="G137" s="146"/>
      <c r="H137" s="166"/>
      <c r="I137" s="366"/>
      <c r="J137" s="334"/>
      <c r="K137" s="323"/>
    </row>
    <row r="138" spans="1:11" ht="15.75" hidden="1" thickBot="1" x14ac:dyDescent="0.3">
      <c r="A138" s="113"/>
      <c r="B138" s="122"/>
      <c r="C138" s="138"/>
      <c r="D138" s="266"/>
      <c r="E138" s="97"/>
      <c r="F138" s="195"/>
      <c r="G138" s="44"/>
      <c r="H138" s="238"/>
      <c r="I138" s="252"/>
      <c r="J138" s="287"/>
      <c r="K138" s="324"/>
    </row>
    <row r="139" spans="1:11" ht="15.75" thickBot="1" x14ac:dyDescent="0.3">
      <c r="A139" s="456" t="s">
        <v>27</v>
      </c>
      <c r="B139" s="457"/>
      <c r="C139" s="457"/>
      <c r="D139" s="457"/>
      <c r="E139" s="457"/>
      <c r="F139" s="457"/>
      <c r="G139" s="457"/>
      <c r="H139" s="244">
        <f>SUM(H127:H138)</f>
        <v>360.82</v>
      </c>
      <c r="I139" s="352">
        <f t="shared" ref="I139:K139" si="6">SUM(I127:I138)</f>
        <v>0</v>
      </c>
      <c r="J139" s="244">
        <f t="shared" si="6"/>
        <v>0</v>
      </c>
      <c r="K139" s="352">
        <f t="shared" si="6"/>
        <v>0</v>
      </c>
    </row>
    <row r="140" spans="1:11" hidden="1" x14ac:dyDescent="0.25">
      <c r="A140" s="158">
        <v>1</v>
      </c>
      <c r="B140" s="184" t="s">
        <v>28</v>
      </c>
      <c r="C140" s="65"/>
      <c r="D140" s="67"/>
      <c r="E140" s="11"/>
      <c r="F140" s="72"/>
      <c r="G140" s="167"/>
      <c r="H140" s="203"/>
      <c r="I140" s="227"/>
      <c r="J140" s="166"/>
      <c r="K140" s="9"/>
    </row>
    <row r="141" spans="1:11" ht="15.75" hidden="1" thickBot="1" x14ac:dyDescent="0.3">
      <c r="A141" s="159"/>
      <c r="B141" s="185"/>
      <c r="C141" s="69"/>
      <c r="D141" s="132"/>
      <c r="E141" s="6"/>
      <c r="F141" s="7"/>
      <c r="G141" s="14"/>
      <c r="H141" s="59"/>
      <c r="I141" s="202"/>
      <c r="J141" s="349"/>
      <c r="K141" s="293"/>
    </row>
    <row r="142" spans="1:11" ht="15.75" hidden="1" thickBot="1" x14ac:dyDescent="0.3">
      <c r="A142" s="158">
        <v>2</v>
      </c>
      <c r="B142" s="184" t="s">
        <v>28</v>
      </c>
      <c r="C142" s="65"/>
      <c r="D142" s="67"/>
      <c r="E142" s="67"/>
      <c r="F142" s="149"/>
      <c r="G142" s="233"/>
      <c r="H142" s="126"/>
      <c r="I142" s="236"/>
      <c r="J142" s="349"/>
      <c r="K142" s="134"/>
    </row>
    <row r="143" spans="1:11" ht="15.75" hidden="1" thickBot="1" x14ac:dyDescent="0.3">
      <c r="A143" s="159"/>
      <c r="B143" s="185"/>
      <c r="C143" s="140"/>
      <c r="D143" s="59"/>
      <c r="E143" s="59"/>
      <c r="F143" s="131"/>
      <c r="G143" s="234"/>
      <c r="H143" s="180"/>
      <c r="I143" s="202"/>
      <c r="J143" s="349"/>
      <c r="K143" s="135"/>
    </row>
    <row r="144" spans="1:11" hidden="1" x14ac:dyDescent="0.25">
      <c r="A144" s="118"/>
      <c r="B144" s="183"/>
      <c r="C144" s="139"/>
      <c r="D144" s="206"/>
      <c r="E144" s="187"/>
      <c r="F144" s="206"/>
      <c r="G144" s="235"/>
      <c r="H144" s="373"/>
      <c r="I144" s="201"/>
      <c r="J144" s="349"/>
      <c r="K144" s="325"/>
    </row>
    <row r="145" spans="1:15" ht="15.75" thickBot="1" x14ac:dyDescent="0.3">
      <c r="A145" s="458" t="s">
        <v>14</v>
      </c>
      <c r="B145" s="459"/>
      <c r="C145" s="459"/>
      <c r="D145" s="459"/>
      <c r="E145" s="459"/>
      <c r="F145" s="459"/>
      <c r="G145" s="459"/>
      <c r="H145" s="342">
        <f>H140+H141</f>
        <v>0</v>
      </c>
      <c r="I145" s="367">
        <f t="shared" ref="I145:K145" si="7">I140+I141</f>
        <v>0</v>
      </c>
      <c r="J145" s="343"/>
      <c r="K145" s="247">
        <f t="shared" si="7"/>
        <v>0</v>
      </c>
      <c r="L145" s="31"/>
    </row>
    <row r="146" spans="1:15" ht="15.75" hidden="1" thickBot="1" x14ac:dyDescent="0.3">
      <c r="A146" s="285">
        <v>1</v>
      </c>
      <c r="B146" s="285" t="s">
        <v>17</v>
      </c>
      <c r="C146" s="65"/>
      <c r="D146" s="9"/>
      <c r="E146" s="67"/>
      <c r="F146" s="47"/>
      <c r="G146" s="21"/>
      <c r="H146" s="137"/>
      <c r="I146" s="243"/>
      <c r="J146" s="65"/>
      <c r="K146" s="247"/>
    </row>
    <row r="147" spans="1:15" ht="15.75" hidden="1" thickBot="1" x14ac:dyDescent="0.3">
      <c r="A147" s="87"/>
      <c r="B147" s="87"/>
      <c r="C147" s="66"/>
      <c r="D147" s="14"/>
      <c r="E147" s="59"/>
      <c r="F147" s="406"/>
      <c r="G147" s="42"/>
      <c r="H147" s="207"/>
      <c r="I147" s="223"/>
      <c r="J147" s="335"/>
      <c r="K147" s="247"/>
    </row>
    <row r="148" spans="1:15" ht="15.75" hidden="1" thickBot="1" x14ac:dyDescent="0.3">
      <c r="A148" s="222"/>
      <c r="B148" s="222"/>
      <c r="C148" s="7"/>
      <c r="D148" s="59"/>
      <c r="E148" s="14"/>
      <c r="F148" s="28"/>
      <c r="G148" s="15"/>
      <c r="H148" s="379"/>
      <c r="I148" s="224"/>
      <c r="J148" s="344"/>
      <c r="K148" s="247"/>
      <c r="O148" s="31"/>
    </row>
    <row r="149" spans="1:15" ht="15.75" thickBot="1" x14ac:dyDescent="0.3">
      <c r="A149" s="298">
        <v>1</v>
      </c>
      <c r="B149" s="298" t="s">
        <v>17</v>
      </c>
      <c r="C149" s="67" t="s">
        <v>39</v>
      </c>
      <c r="D149" s="9" t="s">
        <v>62</v>
      </c>
      <c r="E149" s="11" t="s">
        <v>73</v>
      </c>
      <c r="F149" s="47" t="s">
        <v>64</v>
      </c>
      <c r="G149" s="21" t="s">
        <v>75</v>
      </c>
      <c r="H149" s="55">
        <v>110000</v>
      </c>
      <c r="I149" s="243"/>
      <c r="J149" s="349"/>
      <c r="K149" s="247"/>
    </row>
    <row r="150" spans="1:15" ht="15.75" thickBot="1" x14ac:dyDescent="0.3">
      <c r="A150" s="222"/>
      <c r="B150" s="222"/>
      <c r="C150" s="59" t="s">
        <v>74</v>
      </c>
      <c r="D150" s="14"/>
      <c r="E150" s="7"/>
      <c r="F150" s="28"/>
      <c r="G150" s="146"/>
      <c r="H150" s="229"/>
      <c r="I150" s="243"/>
      <c r="J150" s="335"/>
      <c r="K150" s="247"/>
    </row>
    <row r="151" spans="1:15" ht="15.75" hidden="1" thickBot="1" x14ac:dyDescent="0.3">
      <c r="A151" s="87"/>
      <c r="B151" s="87"/>
      <c r="C151" s="132"/>
      <c r="D151" s="5"/>
      <c r="E151" s="132"/>
      <c r="F151" s="28"/>
      <c r="G151" s="146"/>
      <c r="H151" s="229"/>
      <c r="I151" s="243"/>
      <c r="J151" s="335"/>
      <c r="K151" s="247"/>
    </row>
    <row r="152" spans="1:15" ht="15.75" hidden="1" thickBot="1" x14ac:dyDescent="0.3">
      <c r="A152" s="87">
        <v>3</v>
      </c>
      <c r="B152" s="298" t="s">
        <v>17</v>
      </c>
      <c r="C152" s="65"/>
      <c r="D152" s="460"/>
      <c r="E152" s="67"/>
      <c r="F152" s="47"/>
      <c r="G152" s="20"/>
      <c r="H152" s="65"/>
      <c r="I152" s="189"/>
      <c r="J152" s="65"/>
      <c r="K152" s="247"/>
    </row>
    <row r="153" spans="1:15" ht="15.75" hidden="1" thickBot="1" x14ac:dyDescent="0.3">
      <c r="A153" s="87"/>
      <c r="B153" s="87"/>
      <c r="C153" s="66"/>
      <c r="D153" s="461"/>
      <c r="E153" s="339"/>
      <c r="F153" s="278"/>
      <c r="G153" s="146"/>
      <c r="H153" s="166"/>
      <c r="I153" s="368"/>
      <c r="J153" s="327"/>
      <c r="K153" s="247"/>
      <c r="L153" s="31"/>
    </row>
    <row r="154" spans="1:15" ht="15.75" hidden="1" thickBot="1" x14ac:dyDescent="0.3">
      <c r="A154" s="222"/>
      <c r="B154" s="222"/>
      <c r="C154" s="339"/>
      <c r="D154" s="461"/>
      <c r="E154" s="339"/>
      <c r="F154" s="280"/>
      <c r="G154" s="157"/>
      <c r="H154" s="182"/>
      <c r="I154" s="368"/>
      <c r="J154" s="327"/>
      <c r="K154" s="247"/>
    </row>
    <row r="155" spans="1:15" ht="15.75" thickBot="1" x14ac:dyDescent="0.3">
      <c r="A155" s="456" t="s">
        <v>15</v>
      </c>
      <c r="B155" s="457"/>
      <c r="C155" s="457"/>
      <c r="D155" s="457"/>
      <c r="E155" s="457"/>
      <c r="F155" s="457"/>
      <c r="G155" s="457"/>
      <c r="H155" s="246">
        <f>SUM(H146:H154)</f>
        <v>110000</v>
      </c>
      <c r="I155" s="250">
        <f t="shared" ref="I155:J155" si="8">SUM(I146:I154)</f>
        <v>0</v>
      </c>
      <c r="J155" s="246">
        <f t="shared" si="8"/>
        <v>0</v>
      </c>
      <c r="K155" s="248">
        <f t="shared" ref="K155" si="9">K146+K149+K153+K154</f>
        <v>0</v>
      </c>
      <c r="M155" s="31"/>
    </row>
    <row r="156" spans="1:15" ht="15.75" thickBot="1" x14ac:dyDescent="0.3">
      <c r="A156" s="255"/>
      <c r="B156" s="257"/>
      <c r="C156" s="257"/>
      <c r="D156" s="257" t="s">
        <v>11</v>
      </c>
      <c r="E156" s="257"/>
      <c r="F156" s="257"/>
      <c r="G156" s="350"/>
      <c r="H156" s="246">
        <f>H26+H57+H81+H89+H121+H126+H139+H145+H155</f>
        <v>2439037.02</v>
      </c>
      <c r="I156" s="250">
        <f>I26+I57+I81+I89+I121+I126+I139+I145+I155</f>
        <v>0</v>
      </c>
      <c r="J156" s="246">
        <f>J26+J57+J81+J89+J121+J126+J139+J145+J155</f>
        <v>0</v>
      </c>
      <c r="K156" s="248">
        <f>K26+K57+K81+K89+K121+K126+K139+K145+K155</f>
        <v>0</v>
      </c>
    </row>
    <row r="157" spans="1:15" x14ac:dyDescent="0.25">
      <c r="A157" s="430"/>
      <c r="B157" s="430"/>
      <c r="C157" s="430"/>
      <c r="D157" s="430"/>
      <c r="E157" s="430"/>
      <c r="F157" s="430"/>
      <c r="G157" s="430"/>
      <c r="H157" s="385"/>
      <c r="I157" s="385"/>
      <c r="J157" s="385"/>
      <c r="K157" s="385"/>
    </row>
  </sheetData>
  <mergeCells count="47">
    <mergeCell ref="B35:B36"/>
    <mergeCell ref="A23:A24"/>
    <mergeCell ref="B23:B24"/>
    <mergeCell ref="A26:G26"/>
    <mergeCell ref="B27:B28"/>
    <mergeCell ref="B29:B30"/>
    <mergeCell ref="B31:B32"/>
    <mergeCell ref="B63:B64"/>
    <mergeCell ref="B37:B38"/>
    <mergeCell ref="B39:B40"/>
    <mergeCell ref="B47:B48"/>
    <mergeCell ref="A57:G57"/>
    <mergeCell ref="A58:A59"/>
    <mergeCell ref="B58:B59"/>
    <mergeCell ref="B60:B62"/>
    <mergeCell ref="B44:B45"/>
    <mergeCell ref="B41:B42"/>
    <mergeCell ref="A89:G89"/>
    <mergeCell ref="F65:F66"/>
    <mergeCell ref="B67:B68"/>
    <mergeCell ref="F67:F68"/>
    <mergeCell ref="B71:B72"/>
    <mergeCell ref="B73:B74"/>
    <mergeCell ref="B75:B76"/>
    <mergeCell ref="C77:C78"/>
    <mergeCell ref="A79:A80"/>
    <mergeCell ref="B79:B80"/>
    <mergeCell ref="A81:G81"/>
    <mergeCell ref="A85:A88"/>
    <mergeCell ref="A122:A123"/>
    <mergeCell ref="A90:A91"/>
    <mergeCell ref="B90:B91"/>
    <mergeCell ref="A92:A98"/>
    <mergeCell ref="B92:B98"/>
    <mergeCell ref="H104:H105"/>
    <mergeCell ref="F108:F109"/>
    <mergeCell ref="G108:G109"/>
    <mergeCell ref="H108:H109"/>
    <mergeCell ref="F112:F113"/>
    <mergeCell ref="F104:F105"/>
    <mergeCell ref="G104:G105"/>
    <mergeCell ref="A124:A125"/>
    <mergeCell ref="A126:G126"/>
    <mergeCell ref="A139:G139"/>
    <mergeCell ref="A145:G145"/>
    <mergeCell ref="A155:G155"/>
    <mergeCell ref="D152:D154"/>
  </mergeCells>
  <pageMargins left="0" right="0" top="0" bottom="0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2025-07-21T05:42:22Z</cp:lastPrinted>
  <dcterms:created xsi:type="dcterms:W3CDTF">2018-07-04T12:33:56Z</dcterms:created>
  <dcterms:modified xsi:type="dcterms:W3CDTF">2025-07-21T10:17:03Z</dcterms:modified>
</cp:coreProperties>
</file>