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 50% " sheetId="27" r:id="rId1"/>
  </sheets>
  <calcPr calcId="145621"/>
</workbook>
</file>

<file path=xl/calcChain.xml><?xml version="1.0" encoding="utf-8"?>
<calcChain xmlns="http://schemas.openxmlformats.org/spreadsheetml/2006/main">
  <c r="I86" i="27" l="1"/>
  <c r="I34" i="27" l="1"/>
  <c r="J52" i="27" l="1"/>
  <c r="K52" i="27"/>
  <c r="I52" i="27"/>
  <c r="J86" i="27" l="1"/>
  <c r="K86" i="27"/>
  <c r="J59" i="27" l="1"/>
  <c r="K59" i="27"/>
  <c r="J34" i="27"/>
  <c r="K34" i="27"/>
  <c r="J13" i="27"/>
  <c r="K13" i="27"/>
  <c r="J87" i="27" l="1"/>
  <c r="K87" i="27"/>
  <c r="I59" i="27" l="1"/>
  <c r="I74" i="27" l="1"/>
  <c r="I13" i="27"/>
  <c r="I87" i="27" l="1"/>
</calcChain>
</file>

<file path=xl/sharedStrings.xml><?xml version="1.0" encoding="utf-8"?>
<sst xmlns="http://schemas.openxmlformats.org/spreadsheetml/2006/main" count="113" uniqueCount="74">
  <si>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</si>
  <si>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</si>
  <si>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</si>
  <si>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</si>
  <si>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</si>
  <si>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</si>
  <si>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</si>
  <si>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</si>
  <si>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</si>
  <si>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</si>
  <si>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</si>
  <si>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PENSIONARI 50%</t>
  </si>
  <si>
    <t>TOTAL MEDIPLUS EXIM</t>
  </si>
  <si>
    <t>TOTAL FARMEXIM</t>
  </si>
  <si>
    <t>TOTAL ALLIANCE HEALTHCARE  ROMANIA</t>
  </si>
  <si>
    <t>Date inreg. CAS MM</t>
  </si>
  <si>
    <t xml:space="preserve">ALLIANCE HEALTHCARE </t>
  </si>
  <si>
    <t>MEDIPLUS EXIM</t>
  </si>
  <si>
    <t>FARMEXIM</t>
  </si>
  <si>
    <t>TOTAL GENERAL</t>
  </si>
  <si>
    <t>FILDAS</t>
  </si>
  <si>
    <t>TRADING</t>
  </si>
  <si>
    <t xml:space="preserve">TOTAL FILDAS TRADING </t>
  </si>
  <si>
    <t xml:space="preserve"> HEALTHCARE </t>
  </si>
  <si>
    <t xml:space="preserve">ALLIANCE  </t>
  </si>
  <si>
    <t>decontare</t>
  </si>
  <si>
    <t>Propus spre</t>
  </si>
  <si>
    <t>valoare factura</t>
  </si>
  <si>
    <t xml:space="preserve">                                                          TOTAL DONA LOGISTIC</t>
  </si>
  <si>
    <t>DONA LOGISTIC</t>
  </si>
  <si>
    <t>Ramas de</t>
  </si>
  <si>
    <t>plata</t>
  </si>
  <si>
    <t>ROPHARMA SA</t>
  </si>
  <si>
    <t>TOTAL ROPHARMA SA</t>
  </si>
  <si>
    <t>CAS MARAMURES</t>
  </si>
  <si>
    <t xml:space="preserve">HEALTHCARE </t>
  </si>
  <si>
    <t>HEALTHCARE</t>
  </si>
  <si>
    <t xml:space="preserve">ALLIANCE </t>
  </si>
  <si>
    <t>GENTIANA</t>
  </si>
  <si>
    <t>MAI.2025</t>
  </si>
  <si>
    <t>LUMILEVA</t>
  </si>
  <si>
    <t>LUANA FARM</t>
  </si>
  <si>
    <t>SALIX</t>
  </si>
  <si>
    <t>NOVA APOTEKA</t>
  </si>
  <si>
    <t>EARLY MOON</t>
  </si>
  <si>
    <t>SILVER WOOLF</t>
  </si>
  <si>
    <t>GALENIC MOL</t>
  </si>
  <si>
    <t>Pensionari</t>
  </si>
  <si>
    <t xml:space="preserve">Pensionari </t>
  </si>
  <si>
    <t>1177/05.05.2025</t>
  </si>
  <si>
    <t>4690/07.05.2025</t>
  </si>
  <si>
    <t>LUA 822/31.03.2025</t>
  </si>
  <si>
    <t>211/12.05.2025</t>
  </si>
  <si>
    <t>5246/20.05.2025</t>
  </si>
  <si>
    <t>GM 1452/03.04.2025</t>
  </si>
  <si>
    <t>215/12.05.2025</t>
  </si>
  <si>
    <t>5247/20.05.2025</t>
  </si>
  <si>
    <t>MMSAL 1209/03.04.2025</t>
  </si>
  <si>
    <t>213/12.05.2025</t>
  </si>
  <si>
    <t>5248/20.05.2025</t>
  </si>
  <si>
    <t>EM 347/03.04.2025</t>
  </si>
  <si>
    <t>217/12.05.2025</t>
  </si>
  <si>
    <t>5249/20.05.2025</t>
  </si>
  <si>
    <t>CLT 275/03.04.2025</t>
  </si>
  <si>
    <t>209/12.05.2025</t>
  </si>
  <si>
    <t>5254/20.05.2025</t>
  </si>
  <si>
    <t>N 10548/07.04.2025</t>
  </si>
  <si>
    <t>50533/29.04.2025</t>
  </si>
  <si>
    <t>5143/16.05.2025</t>
  </si>
  <si>
    <t>GENTIANA 000364/03.04.2025</t>
  </si>
  <si>
    <t>153/24.04.2025</t>
  </si>
  <si>
    <t>4872/12.05.2025</t>
  </si>
  <si>
    <t>LUM10009/09.04.2025</t>
  </si>
  <si>
    <t>PLATI  CESIUNI  IULIE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</si>
</sst>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8">
    <xf numFmtId="0" fontId="0" fillId="0" borderId="0" xfId="0"/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0" fillId="0" borderId="0" xfId="0" applyBorder="1"/>
    <xf numFmtId="0" fontId="0" fillId="0" borderId="14" xfId="0" applyBorder="1"/>
    <xf numFmtId="0" fontId="0" fillId="0" borderId="6" xfId="0" applyBorder="1"/>
    <xf numFmtId="0" fontId="4" fillId="0" borderId="0" xfId="0" applyFont="1"/>
    <xf numFmtId="0" fontId="0" fillId="0" borderId="17" xfId="0" applyBorder="1"/>
    <xf numFmtId="0" fontId="0" fillId="0" borderId="1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27" xfId="0" applyBorder="1"/>
    <xf numFmtId="0" fontId="3" fillId="0" borderId="14" xfId="1" applyFont="1" applyBorder="1" applyAlignment="1">
      <alignment horizontal="center"/>
    </xf>
    <xf numFmtId="0" fontId="0" fillId="0" borderId="9" xfId="0" applyBorder="1"/>
    <xf numFmtId="0" fontId="0" fillId="0" borderId="25" xfId="0" applyFill="1" applyBorder="1" applyAlignment="1">
      <alignment horizontal="right"/>
    </xf>
    <xf numFmtId="0" fontId="0" fillId="0" borderId="29" xfId="0" applyBorder="1"/>
    <xf numFmtId="0" fontId="0" fillId="0" borderId="8" xfId="0" applyFill="1" applyBorder="1" applyAlignment="1">
      <alignment horizontal="right"/>
    </xf>
    <xf numFmtId="0" fontId="0" fillId="0" borderId="0" xfId="0" applyFill="1" applyBorder="1"/>
    <xf numFmtId="0" fontId="0" fillId="0" borderId="27" xfId="0" applyFill="1" applyBorder="1"/>
    <xf numFmtId="0" fontId="0" fillId="0" borderId="29" xfId="0" applyFill="1" applyBorder="1"/>
    <xf numFmtId="0" fontId="0" fillId="0" borderId="27" xfId="0" applyFill="1" applyBorder="1" applyAlignment="1">
      <alignment horizontal="right"/>
    </xf>
    <xf numFmtId="4" fontId="4" fillId="0" borderId="20" xfId="0" applyNumberFormat="1" applyFont="1" applyBorder="1"/>
    <xf numFmtId="0" fontId="0" fillId="0" borderId="25" xfId="0" applyBorder="1" applyAlignment="1">
      <alignment horizontal="right"/>
    </xf>
    <xf numFmtId="0" fontId="0" fillId="0" borderId="32" xfId="0" applyBorder="1"/>
    <xf numFmtId="4" fontId="0" fillId="0" borderId="0" xfId="0" applyNumberFormat="1"/>
    <xf numFmtId="0" fontId="0" fillId="0" borderId="35" xfId="0" applyBorder="1"/>
    <xf numFmtId="4" fontId="0" fillId="0" borderId="8" xfId="0" applyNumberFormat="1" applyFill="1" applyBorder="1"/>
    <xf numFmtId="0" fontId="0" fillId="0" borderId="8" xfId="0" applyBorder="1" applyAlignment="1">
      <alignment horizontal="right"/>
    </xf>
    <xf numFmtId="0" fontId="0" fillId="0" borderId="36" xfId="0" applyFill="1" applyBorder="1" applyAlignment="1">
      <alignment horizontal="right"/>
    </xf>
    <xf numFmtId="4" fontId="4" fillId="0" borderId="21" xfId="0" applyNumberFormat="1" applyFont="1" applyBorder="1"/>
    <xf numFmtId="0" fontId="0" fillId="0" borderId="7" xfId="0" applyFill="1" applyBorder="1" applyAlignment="1">
      <alignment horizontal="right"/>
    </xf>
    <xf numFmtId="0" fontId="0" fillId="0" borderId="8" xfId="0" applyFill="1" applyBorder="1"/>
    <xf numFmtId="0" fontId="3" fillId="0" borderId="43" xfId="1" applyFont="1" applyBorder="1" applyAlignment="1">
      <alignment horizontal="center"/>
    </xf>
    <xf numFmtId="0" fontId="0" fillId="0" borderId="36" xfId="0" applyBorder="1" applyAlignment="1">
      <alignment horizontal="right"/>
    </xf>
    <xf numFmtId="0" fontId="0" fillId="0" borderId="20" xfId="0" applyBorder="1"/>
    <xf numFmtId="0" fontId="3" fillId="0" borderId="20" xfId="1" applyFont="1" applyBorder="1" applyAlignment="1">
      <alignment horizontal="center"/>
    </xf>
    <xf numFmtId="0" fontId="2" fillId="0" borderId="42" xfId="1" applyFont="1" applyBorder="1" applyAlignment="1">
      <alignment horizontal="right" vertical="top"/>
    </xf>
    <xf numFmtId="0" fontId="0" fillId="0" borderId="21" xfId="0" applyFill="1" applyBorder="1"/>
    <xf numFmtId="0" fontId="0" fillId="0" borderId="20" xfId="0" applyFill="1" applyBorder="1"/>
    <xf numFmtId="0" fontId="0" fillId="0" borderId="21" xfId="0" applyBorder="1"/>
    <xf numFmtId="0" fontId="0" fillId="0" borderId="43" xfId="0" applyFill="1" applyBorder="1"/>
    <xf numFmtId="4" fontId="0" fillId="0" borderId="43" xfId="0" applyNumberFormat="1" applyBorder="1"/>
    <xf numFmtId="0" fontId="0" fillId="0" borderId="4" xfId="0" applyFill="1" applyBorder="1" applyAlignment="1">
      <alignment horizontal="right"/>
    </xf>
    <xf numFmtId="0" fontId="0" fillId="0" borderId="9" xfId="0" applyFill="1" applyBorder="1"/>
    <xf numFmtId="0" fontId="0" fillId="0" borderId="6" xfId="0" applyFill="1" applyBorder="1"/>
    <xf numFmtId="0" fontId="0" fillId="0" borderId="21" xfId="0" applyBorder="1" applyAlignment="1">
      <alignment horizontal="center" vertical="top"/>
    </xf>
    <xf numFmtId="0" fontId="4" fillId="0" borderId="43" xfId="0" applyFont="1" applyBorder="1" applyAlignment="1">
      <alignment horizontal="center"/>
    </xf>
    <xf numFmtId="0" fontId="0" fillId="0" borderId="32" xfId="0" applyFill="1" applyBorder="1"/>
    <xf numFmtId="0" fontId="0" fillId="0" borderId="40" xfId="0" applyFill="1" applyBorder="1"/>
    <xf numFmtId="0" fontId="2" fillId="0" borderId="1" xfId="1" applyFont="1" applyBorder="1" applyAlignment="1">
      <alignment horizontal="right" vertical="top"/>
    </xf>
    <xf numFmtId="17" fontId="0" fillId="0" borderId="21" xfId="0" applyNumberFormat="1" applyBorder="1"/>
    <xf numFmtId="4" fontId="0" fillId="0" borderId="47" xfId="0" applyNumberFormat="1" applyBorder="1"/>
    <xf numFmtId="0" fontId="4" fillId="0" borderId="7" xfId="0" applyFont="1" applyBorder="1" applyAlignment="1">
      <alignment horizontal="center"/>
    </xf>
    <xf numFmtId="17" fontId="0" fillId="0" borderId="20" xfId="0" applyNumberFormat="1" applyBorder="1"/>
    <xf numFmtId="0" fontId="0" fillId="0" borderId="39" xfId="0" applyFill="1" applyBorder="1"/>
    <xf numFmtId="0" fontId="2" fillId="0" borderId="23" xfId="1" applyFont="1" applyBorder="1" applyAlignment="1">
      <alignment horizontal="right" vertical="top"/>
    </xf>
    <xf numFmtId="0" fontId="0" fillId="0" borderId="29" xfId="0" applyFont="1" applyBorder="1"/>
    <xf numFmtId="14" fontId="0" fillId="0" borderId="43" xfId="0" applyNumberFormat="1" applyFill="1" applyBorder="1"/>
    <xf numFmtId="0" fontId="0" fillId="0" borderId="43" xfId="0" applyFill="1" applyBorder="1" applyAlignment="1">
      <alignment horizontal="left" vertical="top"/>
    </xf>
    <xf numFmtId="0" fontId="0" fillId="0" borderId="30" xfId="0" applyFill="1" applyBorder="1"/>
    <xf numFmtId="4" fontId="0" fillId="0" borderId="8" xfId="0" applyNumberFormat="1" applyBorder="1"/>
    <xf numFmtId="0" fontId="0" fillId="0" borderId="45" xfId="0" applyFill="1" applyBorder="1"/>
    <xf numFmtId="0" fontId="3" fillId="0" borderId="21" xfId="1" applyFont="1" applyBorder="1" applyAlignment="1">
      <alignment horizontal="center"/>
    </xf>
    <xf numFmtId="0" fontId="0" fillId="0" borderId="38" xfId="0" applyFill="1" applyBorder="1"/>
    <xf numFmtId="0" fontId="0" fillId="0" borderId="43" xfId="0" applyBorder="1"/>
    <xf numFmtId="0" fontId="3" fillId="0" borderId="2" xfId="1" applyFont="1" applyBorder="1" applyAlignment="1">
      <alignment horizontal="center" wrapText="1"/>
    </xf>
    <xf numFmtId="0" fontId="0" fillId="0" borderId="20" xfId="0" applyBorder="1" applyAlignment="1">
      <alignment horizontal="left" vertical="top"/>
    </xf>
    <xf numFmtId="0" fontId="0" fillId="0" borderId="36" xfId="0" applyFill="1" applyBorder="1"/>
    <xf numFmtId="0" fontId="3" fillId="0" borderId="20" xfId="1" applyFont="1" applyBorder="1" applyAlignment="1">
      <alignment horizontal="center" vertical="top"/>
    </xf>
    <xf numFmtId="0" fontId="0" fillId="0" borderId="50" xfId="0" applyBorder="1"/>
    <xf numFmtId="14" fontId="0" fillId="0" borderId="21" xfId="0" applyNumberFormat="1" applyFill="1" applyBorder="1"/>
    <xf numFmtId="0" fontId="0" fillId="0" borderId="55" xfId="0" applyFill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44" xfId="0" applyFill="1" applyBorder="1"/>
    <xf numFmtId="0" fontId="2" fillId="0" borderId="6" xfId="1" applyFont="1" applyBorder="1" applyAlignment="1">
      <alignment horizontal="right" vertical="top"/>
    </xf>
    <xf numFmtId="0" fontId="1" fillId="0" borderId="29" xfId="0" applyFont="1" applyBorder="1" applyAlignment="1">
      <alignment horizontal="center"/>
    </xf>
    <xf numFmtId="0" fontId="0" fillId="0" borderId="38" xfId="0" applyBorder="1" applyAlignment="1"/>
    <xf numFmtId="0" fontId="10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0" fillId="0" borderId="24" xfId="0" applyFill="1" applyBorder="1" applyAlignment="1">
      <alignment horizontal="right"/>
    </xf>
    <xf numFmtId="0" fontId="0" fillId="0" borderId="49" xfId="0" applyFill="1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24" xfId="0" applyBorder="1" applyAlignment="1">
      <alignment horizontal="right"/>
    </xf>
    <xf numFmtId="0" fontId="3" fillId="0" borderId="21" xfId="1" applyFont="1" applyFill="1" applyBorder="1" applyAlignment="1">
      <alignment horizontal="center"/>
    </xf>
    <xf numFmtId="4" fontId="0" fillId="0" borderId="55" xfId="0" applyNumberFormat="1" applyFill="1" applyBorder="1"/>
    <xf numFmtId="0" fontId="0" fillId="0" borderId="55" xfId="0" applyBorder="1"/>
    <xf numFmtId="0" fontId="0" fillId="0" borderId="10" xfId="0" applyFill="1" applyBorder="1"/>
    <xf numFmtId="0" fontId="0" fillId="0" borderId="26" xfId="0" applyFill="1" applyBorder="1"/>
    <xf numFmtId="4" fontId="0" fillId="0" borderId="51" xfId="0" applyNumberFormat="1" applyBorder="1"/>
    <xf numFmtId="4" fontId="0" fillId="0" borderId="51" xfId="0" applyNumberFormat="1" applyFill="1" applyBorder="1"/>
    <xf numFmtId="0" fontId="0" fillId="0" borderId="46" xfId="0" applyBorder="1" applyAlignment="1"/>
    <xf numFmtId="0" fontId="0" fillId="0" borderId="38" xfId="0" applyFont="1" applyFill="1" applyBorder="1"/>
    <xf numFmtId="0" fontId="0" fillId="0" borderId="49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2" xfId="0" applyFont="1" applyFill="1" applyBorder="1"/>
    <xf numFmtId="0" fontId="0" fillId="0" borderId="4" xfId="0" applyBorder="1" applyAlignment="1">
      <alignment horizontal="right"/>
    </xf>
    <xf numFmtId="4" fontId="0" fillId="0" borderId="32" xfId="0" applyNumberFormat="1" applyBorder="1"/>
    <xf numFmtId="4" fontId="0" fillId="0" borderId="50" xfId="0" applyNumberFormat="1" applyBorder="1"/>
    <xf numFmtId="4" fontId="0" fillId="0" borderId="56" xfId="0" applyNumberFormat="1" applyBorder="1"/>
    <xf numFmtId="4" fontId="0" fillId="0" borderId="52" xfId="0" applyNumberFormat="1" applyBorder="1"/>
    <xf numFmtId="4" fontId="0" fillId="0" borderId="50" xfId="0" applyNumberFormat="1" applyFill="1" applyBorder="1"/>
    <xf numFmtId="4" fontId="0" fillId="0" borderId="52" xfId="0" applyNumberFormat="1" applyFill="1" applyBorder="1"/>
    <xf numFmtId="0" fontId="0" fillId="0" borderId="52" xfId="0" applyBorder="1"/>
    <xf numFmtId="0" fontId="0" fillId="0" borderId="34" xfId="0" applyBorder="1"/>
    <xf numFmtId="0" fontId="0" fillId="0" borderId="53" xfId="0" applyBorder="1"/>
    <xf numFmtId="0" fontId="10" fillId="0" borderId="4" xfId="0" applyFont="1" applyBorder="1" applyAlignment="1">
      <alignment horizontal="center"/>
    </xf>
    <xf numFmtId="4" fontId="0" fillId="0" borderId="56" xfId="0" applyNumberFormat="1" applyFill="1" applyBorder="1"/>
    <xf numFmtId="0" fontId="0" fillId="0" borderId="20" xfId="0" applyBorder="1" applyAlignment="1">
      <alignment horizontal="right"/>
    </xf>
    <xf numFmtId="0" fontId="3" fillId="0" borderId="48" xfId="1" applyFont="1" applyFill="1" applyBorder="1" applyAlignment="1">
      <alignment horizontal="center"/>
    </xf>
    <xf numFmtId="0" fontId="0" fillId="0" borderId="36" xfId="0" applyBorder="1"/>
    <xf numFmtId="4" fontId="0" fillId="0" borderId="47" xfId="0" applyNumberFormat="1" applyFill="1" applyBorder="1"/>
    <xf numFmtId="0" fontId="0" fillId="0" borderId="28" xfId="0" applyBorder="1"/>
    <xf numFmtId="0" fontId="3" fillId="0" borderId="6" xfId="1" applyFont="1" applyBorder="1" applyAlignment="1">
      <alignment horizontal="center"/>
    </xf>
    <xf numFmtId="0" fontId="3" fillId="0" borderId="21" xfId="1" applyFont="1" applyBorder="1" applyAlignment="1">
      <alignment horizontal="center" vertical="top"/>
    </xf>
    <xf numFmtId="49" fontId="10" fillId="0" borderId="20" xfId="0" applyNumberFormat="1" applyFont="1" applyBorder="1" applyAlignment="1">
      <alignment vertical="top"/>
    </xf>
    <xf numFmtId="49" fontId="10" fillId="0" borderId="43" xfId="0" applyNumberFormat="1" applyFont="1" applyBorder="1" applyAlignment="1">
      <alignment vertical="top"/>
    </xf>
    <xf numFmtId="0" fontId="4" fillId="0" borderId="20" xfId="0" applyFont="1" applyBorder="1" applyAlignment="1">
      <alignment horizontal="center"/>
    </xf>
    <xf numFmtId="0" fontId="3" fillId="0" borderId="43" xfId="1" applyFont="1" applyBorder="1" applyAlignment="1">
      <alignment horizontal="center" vertical="top"/>
    </xf>
    <xf numFmtId="4" fontId="0" fillId="0" borderId="53" xfId="0" applyNumberFormat="1" applyFill="1" applyBorder="1"/>
    <xf numFmtId="4" fontId="0" fillId="0" borderId="37" xfId="0" applyNumberFormat="1" applyFill="1" applyBorder="1"/>
    <xf numFmtId="0" fontId="0" fillId="0" borderId="51" xfId="0" applyFill="1" applyBorder="1"/>
    <xf numFmtId="0" fontId="0" fillId="0" borderId="53" xfId="0" applyFill="1" applyBorder="1"/>
    <xf numFmtId="49" fontId="10" fillId="0" borderId="21" xfId="0" applyNumberFormat="1" applyFont="1" applyBorder="1" applyAlignment="1">
      <alignment vertical="center" wrapText="1"/>
    </xf>
    <xf numFmtId="4" fontId="12" fillId="0" borderId="20" xfId="0" applyNumberFormat="1" applyFont="1" applyBorder="1"/>
    <xf numFmtId="4" fontId="12" fillId="0" borderId="15" xfId="0" applyNumberFormat="1" applyFont="1" applyBorder="1"/>
    <xf numFmtId="4" fontId="12" fillId="0" borderId="15" xfId="0" applyNumberFormat="1" applyFont="1" applyFill="1" applyBorder="1"/>
    <xf numFmtId="0" fontId="0" fillId="0" borderId="32" xfId="0" applyBorder="1" applyAlignment="1"/>
    <xf numFmtId="4" fontId="12" fillId="0" borderId="12" xfId="0" applyNumberFormat="1" applyFont="1" applyBorder="1"/>
    <xf numFmtId="4" fontId="12" fillId="0" borderId="15" xfId="0" applyNumberFormat="1" applyFont="1" applyBorder="1" applyAlignment="1">
      <alignment horizontal="right" vertical="center"/>
    </xf>
    <xf numFmtId="4" fontId="12" fillId="0" borderId="21" xfId="0" applyNumberFormat="1" applyFont="1" applyBorder="1"/>
    <xf numFmtId="0" fontId="4" fillId="0" borderId="4" xfId="0" applyFont="1" applyBorder="1" applyAlignment="1">
      <alignment horizontal="center"/>
    </xf>
    <xf numFmtId="4" fontId="12" fillId="0" borderId="11" xfId="0" applyNumberFormat="1" applyFont="1" applyBorder="1"/>
    <xf numFmtId="0" fontId="0" fillId="0" borderId="43" xfId="0" applyBorder="1" applyAlignment="1"/>
    <xf numFmtId="4" fontId="12" fillId="0" borderId="27" xfId="0" applyNumberFormat="1" applyFont="1" applyBorder="1"/>
    <xf numFmtId="49" fontId="10" fillId="0" borderId="29" xfId="0" applyNumberFormat="1" applyFont="1" applyBorder="1" applyAlignment="1">
      <alignment vertical="top"/>
    </xf>
    <xf numFmtId="49" fontId="10" fillId="0" borderId="27" xfId="0" applyNumberFormat="1" applyFont="1" applyBorder="1" applyAlignment="1">
      <alignment vertical="top" wrapText="1"/>
    </xf>
    <xf numFmtId="4" fontId="0" fillId="0" borderId="27" xfId="0" applyNumberFormat="1" applyFill="1" applyBorder="1"/>
    <xf numFmtId="4" fontId="12" fillId="0" borderId="17" xfId="0" applyNumberFormat="1" applyFont="1" applyBorder="1"/>
    <xf numFmtId="4" fontId="13" fillId="0" borderId="15" xfId="0" applyNumberFormat="1" applyFont="1" applyBorder="1"/>
    <xf numFmtId="0" fontId="0" fillId="0" borderId="20" xfId="0" applyBorder="1" applyAlignment="1">
      <alignment vertical="top"/>
    </xf>
    <xf numFmtId="0" fontId="4" fillId="0" borderId="1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43" xfId="0" applyBorder="1" applyAlignment="1">
      <alignment vertical="top"/>
    </xf>
    <xf numFmtId="0" fontId="0" fillId="0" borderId="21" xfId="0" applyBorder="1" applyAlignment="1">
      <alignment vertical="top"/>
    </xf>
    <xf numFmtId="0" fontId="4" fillId="0" borderId="29" xfId="0" applyFont="1" applyBorder="1" applyAlignment="1">
      <alignment horizontal="center"/>
    </xf>
    <xf numFmtId="0" fontId="0" fillId="0" borderId="8" xfId="0" applyBorder="1"/>
    <xf numFmtId="0" fontId="4" fillId="0" borderId="6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49" fontId="9" fillId="0" borderId="43" xfId="0" applyNumberFormat="1" applyFont="1" applyBorder="1" applyAlignment="1">
      <alignment vertical="top" wrapText="1"/>
    </xf>
    <xf numFmtId="0" fontId="4" fillId="0" borderId="43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49" fontId="10" fillId="0" borderId="21" xfId="0" applyNumberFormat="1" applyFont="1" applyBorder="1" applyAlignment="1">
      <alignment vertical="top" wrapText="1"/>
    </xf>
    <xf numFmtId="49" fontId="10" fillId="0" borderId="43" xfId="0" applyNumberFormat="1" applyFont="1" applyBorder="1" applyAlignment="1">
      <alignment vertical="top" wrapText="1"/>
    </xf>
    <xf numFmtId="0" fontId="0" fillId="0" borderId="20" xfId="0" applyBorder="1" applyAlignment="1"/>
    <xf numFmtId="0" fontId="4" fillId="0" borderId="21" xfId="0" applyFont="1" applyBorder="1" applyAlignment="1">
      <alignment horizontal="center"/>
    </xf>
    <xf numFmtId="0" fontId="1" fillId="0" borderId="4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58" xfId="0" applyFill="1" applyBorder="1" applyAlignment="1">
      <alignment horizontal="right"/>
    </xf>
    <xf numFmtId="0" fontId="0" fillId="0" borderId="47" xfId="0" applyFill="1" applyBorder="1"/>
    <xf numFmtId="0" fontId="0" fillId="0" borderId="47" xfId="0" applyBorder="1"/>
    <xf numFmtId="0" fontId="0" fillId="0" borderId="56" xfId="0" applyBorder="1" applyAlignment="1">
      <alignment vertical="top"/>
    </xf>
    <xf numFmtId="0" fontId="0" fillId="2" borderId="43" xfId="0" applyFill="1" applyBorder="1"/>
    <xf numFmtId="0" fontId="0" fillId="0" borderId="60" xfId="0" applyBorder="1"/>
    <xf numFmtId="4" fontId="0" fillId="0" borderId="32" xfId="0" applyNumberFormat="1" applyFill="1" applyBorder="1"/>
    <xf numFmtId="0" fontId="0" fillId="0" borderId="59" xfId="0" applyBorder="1"/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8" xfId="0" applyBorder="1"/>
    <xf numFmtId="0" fontId="0" fillId="2" borderId="20" xfId="0" applyFill="1" applyBorder="1"/>
    <xf numFmtId="0" fontId="0" fillId="0" borderId="18" xfId="0" applyFill="1" applyBorder="1" applyAlignment="1">
      <alignment horizontal="right"/>
    </xf>
    <xf numFmtId="0" fontId="0" fillId="2" borderId="27" xfId="0" applyFill="1" applyBorder="1"/>
    <xf numFmtId="0" fontId="4" fillId="0" borderId="21" xfId="0" applyFont="1" applyBorder="1" applyAlignment="1">
      <alignment horizontal="center"/>
    </xf>
    <xf numFmtId="0" fontId="0" fillId="0" borderId="56" xfId="0" applyBorder="1"/>
    <xf numFmtId="0" fontId="0" fillId="0" borderId="51" xfId="0" applyBorder="1"/>
    <xf numFmtId="0" fontId="3" fillId="0" borderId="1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4" fontId="12" fillId="0" borderId="9" xfId="0" applyNumberFormat="1" applyFont="1" applyBorder="1"/>
    <xf numFmtId="0" fontId="3" fillId="0" borderId="52" xfId="1" applyFont="1" applyFill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0" fontId="0" fillId="0" borderId="19" xfId="0" applyBorder="1" applyAlignment="1"/>
    <xf numFmtId="0" fontId="4" fillId="0" borderId="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51" xfId="0" applyBorder="1"/>
    <xf numFmtId="0" fontId="1" fillId="0" borderId="9" xfId="0" applyFont="1" applyBorder="1" applyAlignment="1">
      <alignment horizontal="center"/>
    </xf>
    <xf numFmtId="0" fontId="3" fillId="0" borderId="54" xfId="1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4" fontId="12" fillId="0" borderId="12" xfId="0" applyNumberFormat="1" applyFont="1" applyFill="1" applyBorder="1"/>
    <xf numFmtId="4" fontId="12" fillId="0" borderId="12" xfId="0" applyNumberFormat="1" applyFont="1" applyBorder="1" applyAlignment="1">
      <alignment horizontal="right" vertical="center"/>
    </xf>
    <xf numFmtId="0" fontId="0" fillId="0" borderId="59" xfId="0" applyFill="1" applyBorder="1"/>
    <xf numFmtId="4" fontId="13" fillId="0" borderId="12" xfId="0" applyNumberFormat="1" applyFont="1" applyBorder="1"/>
    <xf numFmtId="4" fontId="1" fillId="0" borderId="21" xfId="0" applyNumberFormat="1" applyFont="1" applyBorder="1"/>
    <xf numFmtId="0" fontId="0" fillId="0" borderId="5" xfId="0" applyFill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32" xfId="0" applyFill="1" applyBorder="1" applyAlignment="1">
      <alignment vertical="top"/>
    </xf>
    <xf numFmtId="0" fontId="0" fillId="0" borderId="13" xfId="0" applyBorder="1" applyAlignment="1"/>
    <xf numFmtId="0" fontId="0" fillId="0" borderId="44" xfId="0" applyBorder="1" applyAlignment="1"/>
    <xf numFmtId="0" fontId="0" fillId="0" borderId="35" xfId="0" applyBorder="1" applyAlignment="1"/>
    <xf numFmtId="0" fontId="0" fillId="2" borderId="29" xfId="0" applyFill="1" applyBorder="1"/>
    <xf numFmtId="0" fontId="0" fillId="0" borderId="51" xfId="0" applyBorder="1"/>
    <xf numFmtId="4" fontId="0" fillId="0" borderId="34" xfId="0" applyNumberFormat="1" applyFill="1" applyBorder="1"/>
    <xf numFmtId="0" fontId="10" fillId="0" borderId="18" xfId="0" applyFont="1" applyBorder="1" applyAlignment="1">
      <alignment horizontal="center"/>
    </xf>
    <xf numFmtId="0" fontId="0" fillId="0" borderId="22" xfId="0" applyBorder="1" applyAlignment="1"/>
    <xf numFmtId="4" fontId="0" fillId="0" borderId="30" xfId="0" applyNumberFormat="1" applyFill="1" applyBorder="1"/>
    <xf numFmtId="4" fontId="0" fillId="0" borderId="19" xfId="0" applyNumberFormat="1" applyFill="1" applyBorder="1"/>
    <xf numFmtId="0" fontId="0" fillId="0" borderId="33" xfId="0" applyBorder="1" applyAlignment="1"/>
    <xf numFmtId="49" fontId="10" fillId="0" borderId="21" xfId="0" applyNumberFormat="1" applyFont="1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43" xfId="0" applyBorder="1" applyAlignment="1">
      <alignment vertical="top"/>
    </xf>
    <xf numFmtId="0" fontId="8" fillId="0" borderId="20" xfId="0" applyFont="1" applyBorder="1" applyAlignment="1">
      <alignment vertical="top" wrapText="1"/>
    </xf>
    <xf numFmtId="49" fontId="11" fillId="0" borderId="21" xfId="0" applyNumberFormat="1" applyFont="1" applyBorder="1" applyAlignment="1">
      <alignment vertical="top" wrapText="1"/>
    </xf>
    <xf numFmtId="49" fontId="11" fillId="0" borderId="43" xfId="0" applyNumberFormat="1" applyFont="1" applyBorder="1" applyAlignment="1">
      <alignment vertical="top" wrapText="1"/>
    </xf>
    <xf numFmtId="0" fontId="3" fillId="0" borderId="21" xfId="1" applyFont="1" applyBorder="1" applyAlignment="1">
      <alignment vertical="top"/>
    </xf>
    <xf numFmtId="0" fontId="3" fillId="0" borderId="43" xfId="1" applyFont="1" applyBorder="1" applyAlignment="1">
      <alignment vertical="top"/>
    </xf>
    <xf numFmtId="49" fontId="11" fillId="0" borderId="21" xfId="0" applyNumberFormat="1" applyFont="1" applyBorder="1" applyAlignment="1">
      <alignment vertical="top"/>
    </xf>
    <xf numFmtId="49" fontId="11" fillId="0" borderId="43" xfId="0" applyNumberFormat="1" applyFont="1" applyBorder="1" applyAlignment="1">
      <alignment vertical="top"/>
    </xf>
    <xf numFmtId="0" fontId="8" fillId="0" borderId="20" xfId="0" applyFont="1" applyBorder="1" applyAlignment="1">
      <alignment vertical="top"/>
    </xf>
    <xf numFmtId="49" fontId="11" fillId="0" borderId="43" xfId="0" applyNumberFormat="1" applyFont="1" applyBorder="1" applyAlignment="1">
      <alignment vertical="top" wrapText="1"/>
    </xf>
    <xf numFmtId="0" fontId="0" fillId="0" borderId="51" xfId="0" applyBorder="1"/>
    <xf numFmtId="0" fontId="3" fillId="0" borderId="29" xfId="1" applyFont="1" applyBorder="1" applyAlignment="1">
      <alignment horizontal="right"/>
    </xf>
    <xf numFmtId="0" fontId="0" fillId="0" borderId="42" xfId="0" applyFill="1" applyBorder="1"/>
    <xf numFmtId="0" fontId="0" fillId="0" borderId="16" xfId="0" applyFill="1" applyBorder="1"/>
    <xf numFmtId="0" fontId="0" fillId="0" borderId="8" xfId="0" applyBorder="1"/>
    <xf numFmtId="0" fontId="0" fillId="0" borderId="43" xfId="0" applyBorder="1" applyAlignment="1">
      <alignment vertical="top"/>
    </xf>
    <xf numFmtId="17" fontId="0" fillId="0" borderId="21" xfId="0" applyNumberFormat="1" applyBorder="1" applyAlignment="1">
      <alignment vertical="top"/>
    </xf>
    <xf numFmtId="0" fontId="0" fillId="0" borderId="45" xfId="0" applyFill="1" applyBorder="1" applyAlignment="1">
      <alignment vertical="top"/>
    </xf>
    <xf numFmtId="0" fontId="0" fillId="0" borderId="45" xfId="0" applyBorder="1"/>
    <xf numFmtId="0" fontId="0" fillId="2" borderId="0" xfId="0" applyFill="1" applyBorder="1"/>
    <xf numFmtId="0" fontId="3" fillId="2" borderId="20" xfId="1" applyFont="1" applyFill="1" applyBorder="1" applyAlignment="1"/>
    <xf numFmtId="0" fontId="0" fillId="0" borderId="57" xfId="0" applyFill="1" applyBorder="1" applyAlignment="1">
      <alignment vertical="top"/>
    </xf>
    <xf numFmtId="0" fontId="0" fillId="0" borderId="45" xfId="0" applyBorder="1"/>
    <xf numFmtId="0" fontId="4" fillId="0" borderId="11" xfId="0" applyFont="1" applyBorder="1" applyAlignment="1">
      <alignment horizontal="center"/>
    </xf>
    <xf numFmtId="0" fontId="4" fillId="0" borderId="21" xfId="0" applyFont="1" applyBorder="1" applyAlignment="1"/>
    <xf numFmtId="0" fontId="0" fillId="0" borderId="20" xfId="0" applyBorder="1" applyAlignment="1"/>
    <xf numFmtId="0" fontId="4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49" fontId="10" fillId="0" borderId="21" xfId="0" applyNumberFormat="1" applyFont="1" applyBorder="1" applyAlignment="1">
      <alignment vertical="top" wrapText="1"/>
    </xf>
    <xf numFmtId="49" fontId="10" fillId="0" borderId="20" xfId="0" applyNumberFormat="1" applyFont="1" applyBorder="1" applyAlignment="1">
      <alignment vertical="top" wrapText="1"/>
    </xf>
    <xf numFmtId="4" fontId="0" fillId="0" borderId="21" xfId="0" applyNumberForma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0" xfId="0" applyBorder="1" applyAlignment="1">
      <alignment horizontal="center" vertical="top"/>
    </xf>
    <xf numFmtId="14" fontId="4" fillId="0" borderId="17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1" xfId="0" applyFont="1" applyBorder="1" applyAlignment="1">
      <alignment horizontal="center" vertical="top"/>
    </xf>
    <xf numFmtId="0" fontId="0" fillId="0" borderId="21" xfId="0" applyFill="1" applyBorder="1" applyAlignment="1">
      <alignment vertical="top"/>
    </xf>
    <xf numFmtId="0" fontId="0" fillId="0" borderId="9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49" fontId="10" fillId="0" borderId="43" xfId="0" applyNumberFormat="1" applyFont="1" applyBorder="1" applyAlignment="1">
      <alignment vertical="top" wrapText="1"/>
    </xf>
    <xf numFmtId="0" fontId="1" fillId="0" borderId="4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0" fillId="0" borderId="27" xfId="0" applyFill="1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4" fontId="0" fillId="0" borderId="21" xfId="0" applyNumberForma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2"/>
  <sheetViews>
    <sheetView tabSelected="1" workbookViewId="0">
      <selection activeCell="H88" sqref="H88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x14ac:dyDescent="0.25">
      <c r="B3" s="8" t="s">
        <v>34</v>
      </c>
    </row>
    <row r="4" spans="2:11" ht="15.75" x14ac:dyDescent="0.25">
      <c r="B4" s="11"/>
      <c r="C4" s="11"/>
      <c r="D4" s="11"/>
      <c r="E4" s="12" t="s">
        <v>73</v>
      </c>
      <c r="F4" s="12"/>
      <c r="G4" s="11"/>
      <c r="H4" s="13" t="s">
        <v>11</v>
      </c>
      <c r="I4" s="13"/>
    </row>
    <row r="6" spans="2:11" ht="15.75" thickBot="1" x14ac:dyDescent="0.3"/>
    <row r="7" spans="2:11" ht="26.25" x14ac:dyDescent="0.25">
      <c r="B7" s="4" t="s">
        <v>0</v>
      </c>
      <c r="C7" s="1" t="s">
        <v>1</v>
      </c>
      <c r="D7" s="68" t="s">
        <v>15</v>
      </c>
      <c r="E7" s="1" t="s">
        <v>2</v>
      </c>
      <c r="F7" s="2" t="s">
        <v>3</v>
      </c>
      <c r="G7" s="2" t="s">
        <v>10</v>
      </c>
      <c r="H7" s="84" t="s">
        <v>4</v>
      </c>
      <c r="I7" s="90" t="s">
        <v>27</v>
      </c>
      <c r="J7" s="194" t="s">
        <v>26</v>
      </c>
      <c r="K7" s="115" t="s">
        <v>30</v>
      </c>
    </row>
    <row r="8" spans="2:11" ht="15.75" thickBot="1" x14ac:dyDescent="0.3">
      <c r="B8" s="15" t="s">
        <v>5</v>
      </c>
      <c r="C8" s="3"/>
      <c r="D8" s="3"/>
      <c r="E8" s="3"/>
      <c r="F8" s="3" t="s">
        <v>6</v>
      </c>
      <c r="G8" s="3" t="s">
        <v>9</v>
      </c>
      <c r="H8" s="85" t="s">
        <v>7</v>
      </c>
      <c r="I8" s="38" t="s">
        <v>8</v>
      </c>
      <c r="J8" s="195" t="s">
        <v>25</v>
      </c>
      <c r="K8" s="187" t="s">
        <v>31</v>
      </c>
    </row>
    <row r="9" spans="2:11" x14ac:dyDescent="0.25">
      <c r="B9" s="65">
        <v>1</v>
      </c>
      <c r="C9" s="129" t="s">
        <v>32</v>
      </c>
      <c r="D9" s="73" t="s">
        <v>39</v>
      </c>
      <c r="E9" s="14" t="s">
        <v>40</v>
      </c>
      <c r="F9" s="16" t="s">
        <v>70</v>
      </c>
      <c r="G9" s="34" t="s">
        <v>47</v>
      </c>
      <c r="H9" s="19" t="s">
        <v>72</v>
      </c>
      <c r="I9" s="34">
        <v>6079.22</v>
      </c>
      <c r="J9" s="174"/>
      <c r="K9" s="182"/>
    </row>
    <row r="10" spans="2:11" ht="15.75" thickBot="1" x14ac:dyDescent="0.3">
      <c r="B10" s="38"/>
      <c r="C10" s="157"/>
      <c r="D10" s="60" t="s">
        <v>71</v>
      </c>
      <c r="E10" s="5"/>
      <c r="F10" s="6"/>
      <c r="G10" s="166"/>
      <c r="H10" s="74"/>
      <c r="I10" s="170"/>
      <c r="J10" s="169"/>
      <c r="K10" s="183"/>
    </row>
    <row r="11" spans="2:11" hidden="1" x14ac:dyDescent="0.25">
      <c r="B11" s="65">
        <v>2</v>
      </c>
      <c r="C11" s="129" t="s">
        <v>32</v>
      </c>
      <c r="D11" s="73"/>
      <c r="E11" s="14"/>
      <c r="F11" s="42"/>
      <c r="G11" s="21"/>
      <c r="H11" s="23"/>
      <c r="I11" s="143"/>
      <c r="J11" s="169"/>
      <c r="K11" s="183"/>
    </row>
    <row r="12" spans="2:11" ht="15.75" hidden="1" thickBot="1" x14ac:dyDescent="0.3">
      <c r="B12" s="35"/>
      <c r="C12" s="157"/>
      <c r="D12" s="60"/>
      <c r="E12" s="5"/>
      <c r="F12" s="67"/>
      <c r="G12" s="152"/>
      <c r="H12" s="92"/>
      <c r="I12" s="107"/>
      <c r="J12" s="172"/>
      <c r="K12" s="72"/>
    </row>
    <row r="13" spans="2:11" ht="15.75" thickBot="1" x14ac:dyDescent="0.3">
      <c r="B13" s="259" t="s">
        <v>33</v>
      </c>
      <c r="C13" s="243"/>
      <c r="D13" s="243"/>
      <c r="E13" s="243"/>
      <c r="F13" s="243"/>
      <c r="G13" s="243"/>
      <c r="H13" s="243"/>
      <c r="I13" s="132">
        <f>I11+I9</f>
        <v>6079.22</v>
      </c>
      <c r="J13" s="196">
        <f t="shared" ref="J13:K13" si="0">J11+J9</f>
        <v>0</v>
      </c>
      <c r="K13" s="132">
        <f t="shared" si="0"/>
        <v>0</v>
      </c>
    </row>
    <row r="14" spans="2:11" x14ac:dyDescent="0.25">
      <c r="B14" s="65">
        <v>1</v>
      </c>
      <c r="C14" s="160" t="s">
        <v>24</v>
      </c>
      <c r="D14" s="42" t="s">
        <v>39</v>
      </c>
      <c r="E14" s="14" t="s">
        <v>43</v>
      </c>
      <c r="F14" s="42" t="s">
        <v>64</v>
      </c>
      <c r="G14" s="50" t="s">
        <v>47</v>
      </c>
      <c r="H14" s="19" t="s">
        <v>66</v>
      </c>
      <c r="I14" s="34">
        <v>425.86</v>
      </c>
      <c r="J14" s="50"/>
      <c r="K14" s="182"/>
    </row>
    <row r="15" spans="2:11" ht="15.75" thickBot="1" x14ac:dyDescent="0.3">
      <c r="B15" s="35"/>
      <c r="C15" s="122" t="s">
        <v>23</v>
      </c>
      <c r="D15" s="67" t="s">
        <v>65</v>
      </c>
      <c r="E15" s="5"/>
      <c r="F15" s="67"/>
      <c r="G15" s="50"/>
      <c r="H15" s="19"/>
      <c r="I15" s="34"/>
      <c r="J15" s="50"/>
      <c r="K15" s="183"/>
    </row>
    <row r="16" spans="2:11" ht="15.75" hidden="1" thickBot="1" x14ac:dyDescent="0.3">
      <c r="B16" s="119"/>
      <c r="C16" s="141"/>
      <c r="D16" s="22"/>
      <c r="E16" s="209"/>
      <c r="F16" s="18"/>
      <c r="G16" s="64"/>
      <c r="H16" s="74"/>
      <c r="I16" s="127"/>
      <c r="J16" s="128"/>
      <c r="K16" s="183"/>
    </row>
    <row r="17" spans="2:14" x14ac:dyDescent="0.25">
      <c r="B17" s="4">
        <v>2</v>
      </c>
      <c r="C17" s="142" t="s">
        <v>24</v>
      </c>
      <c r="D17" s="42" t="s">
        <v>39</v>
      </c>
      <c r="E17" s="14" t="s">
        <v>45</v>
      </c>
      <c r="F17" s="42" t="s">
        <v>61</v>
      </c>
      <c r="G17" s="51" t="s">
        <v>47</v>
      </c>
      <c r="H17" s="19" t="s">
        <v>63</v>
      </c>
      <c r="I17" s="34">
        <v>2646.57</v>
      </c>
      <c r="J17" s="50"/>
      <c r="K17" s="183"/>
    </row>
    <row r="18" spans="2:14" ht="15.75" thickBot="1" x14ac:dyDescent="0.3">
      <c r="B18" s="119"/>
      <c r="C18" s="141" t="s">
        <v>23</v>
      </c>
      <c r="D18" s="67" t="s">
        <v>62</v>
      </c>
      <c r="E18" s="5"/>
      <c r="F18" s="67"/>
      <c r="G18" s="50"/>
      <c r="H18" s="30"/>
      <c r="I18" s="34"/>
      <c r="J18" s="117"/>
      <c r="K18" s="183"/>
    </row>
    <row r="19" spans="2:14" ht="15" customHeight="1" x14ac:dyDescent="0.25">
      <c r="B19" s="224">
        <v>3</v>
      </c>
      <c r="C19" s="222" t="s">
        <v>16</v>
      </c>
      <c r="D19" s="14" t="s">
        <v>39</v>
      </c>
      <c r="E19" s="42" t="s">
        <v>44</v>
      </c>
      <c r="F19" s="14" t="s">
        <v>58</v>
      </c>
      <c r="G19" s="64" t="s">
        <v>47</v>
      </c>
      <c r="H19" s="19" t="s">
        <v>60</v>
      </c>
      <c r="I19" s="34">
        <v>349.34</v>
      </c>
      <c r="J19" s="50"/>
      <c r="K19" s="183"/>
      <c r="N19" s="27"/>
    </row>
    <row r="20" spans="2:14" x14ac:dyDescent="0.25">
      <c r="B20" s="225"/>
      <c r="C20" s="223" t="s">
        <v>36</v>
      </c>
      <c r="D20" s="5" t="s">
        <v>59</v>
      </c>
      <c r="E20" s="67"/>
      <c r="F20" s="5"/>
      <c r="G20" s="50"/>
      <c r="H20" s="31"/>
      <c r="I20" s="70"/>
      <c r="J20" s="168"/>
      <c r="K20" s="183"/>
    </row>
    <row r="21" spans="2:14" ht="15.75" thickBot="1" x14ac:dyDescent="0.3">
      <c r="B21" s="225"/>
      <c r="C21" s="229"/>
      <c r="D21" s="67"/>
      <c r="E21" s="239"/>
      <c r="F21" s="6"/>
      <c r="G21" s="232"/>
      <c r="H21" s="201"/>
      <c r="I21" s="233"/>
      <c r="J21" s="168"/>
      <c r="K21" s="230"/>
    </row>
    <row r="22" spans="2:14" x14ac:dyDescent="0.25">
      <c r="B22" s="219"/>
      <c r="C22" s="217" t="s">
        <v>24</v>
      </c>
      <c r="D22" s="67" t="s">
        <v>39</v>
      </c>
      <c r="E22" s="5" t="s">
        <v>46</v>
      </c>
      <c r="F22" s="67" t="s">
        <v>52</v>
      </c>
      <c r="G22" s="51" t="s">
        <v>47</v>
      </c>
      <c r="H22" s="19" t="s">
        <v>54</v>
      </c>
      <c r="I22" s="34">
        <v>454.36</v>
      </c>
      <c r="J22" s="168"/>
      <c r="K22" s="183"/>
    </row>
    <row r="23" spans="2:14" ht="15.75" thickBot="1" x14ac:dyDescent="0.3">
      <c r="B23" s="220"/>
      <c r="C23" s="121" t="s">
        <v>23</v>
      </c>
      <c r="D23" s="67" t="s">
        <v>53</v>
      </c>
      <c r="E23" s="5"/>
      <c r="F23" s="67"/>
      <c r="G23" s="64"/>
      <c r="H23" s="19"/>
      <c r="I23" s="93"/>
      <c r="J23" s="168"/>
      <c r="K23" s="183"/>
    </row>
    <row r="24" spans="2:14" ht="15.75" thickBot="1" x14ac:dyDescent="0.3">
      <c r="B24" s="218"/>
      <c r="C24" s="221"/>
      <c r="D24" s="37"/>
      <c r="E24" s="240"/>
      <c r="F24" s="231"/>
      <c r="G24" s="50"/>
      <c r="H24" s="19"/>
      <c r="I24" s="34"/>
      <c r="J24" s="168"/>
      <c r="K24" s="183"/>
    </row>
    <row r="25" spans="2:14" ht="15" customHeight="1" x14ac:dyDescent="0.25">
      <c r="B25" s="124">
        <v>4</v>
      </c>
      <c r="C25" s="226" t="s">
        <v>37</v>
      </c>
      <c r="D25" s="42" t="s">
        <v>39</v>
      </c>
      <c r="E25" s="14" t="s">
        <v>42</v>
      </c>
      <c r="F25" s="42" t="s">
        <v>55</v>
      </c>
      <c r="G25" s="51" t="s">
        <v>47</v>
      </c>
      <c r="H25" s="30" t="s">
        <v>57</v>
      </c>
      <c r="I25" s="34">
        <v>3464.65</v>
      </c>
      <c r="J25" s="50"/>
      <c r="K25" s="183"/>
    </row>
    <row r="26" spans="2:14" ht="15.75" thickBot="1" x14ac:dyDescent="0.3">
      <c r="B26" s="124"/>
      <c r="C26" s="227" t="s">
        <v>35</v>
      </c>
      <c r="D26" s="67" t="s">
        <v>56</v>
      </c>
      <c r="E26" s="5"/>
      <c r="F26" s="67"/>
      <c r="G26" s="50"/>
      <c r="H26" s="19"/>
      <c r="I26" s="34"/>
      <c r="J26" s="168"/>
      <c r="K26" s="183"/>
    </row>
    <row r="27" spans="2:14" ht="15.75" hidden="1" thickBot="1" x14ac:dyDescent="0.3">
      <c r="B27" s="124"/>
      <c r="C27" s="227"/>
      <c r="D27" s="43"/>
      <c r="E27" s="171"/>
      <c r="F27" s="6"/>
      <c r="G27" s="50"/>
      <c r="H27" s="19"/>
      <c r="I27" s="34"/>
      <c r="J27" s="168"/>
      <c r="K27" s="183"/>
    </row>
    <row r="28" spans="2:14" ht="15.75" hidden="1" thickBot="1" x14ac:dyDescent="0.3">
      <c r="B28" s="71"/>
      <c r="C28" s="228"/>
      <c r="D28" s="41"/>
      <c r="E28" s="178"/>
      <c r="F28" s="7"/>
      <c r="G28" s="66"/>
      <c r="H28" s="86"/>
      <c r="I28" s="108"/>
      <c r="J28" s="117"/>
      <c r="K28" s="183"/>
    </row>
    <row r="29" spans="2:14" hidden="1" x14ac:dyDescent="0.25">
      <c r="B29" s="124">
        <v>5</v>
      </c>
      <c r="C29" s="161" t="s">
        <v>24</v>
      </c>
      <c r="D29" s="40"/>
      <c r="E29" s="180"/>
      <c r="F29" s="42"/>
      <c r="G29" s="50"/>
      <c r="H29" s="36"/>
      <c r="I29" s="116"/>
      <c r="J29" s="50"/>
      <c r="K29" s="183"/>
    </row>
    <row r="30" spans="2:14" ht="15.75" hidden="1" thickBot="1" x14ac:dyDescent="0.3">
      <c r="B30" s="124"/>
      <c r="C30" s="121" t="s">
        <v>23</v>
      </c>
      <c r="D30" s="43"/>
      <c r="E30" s="239"/>
      <c r="F30" s="67"/>
      <c r="G30" s="66"/>
      <c r="H30" s="17"/>
      <c r="I30" s="94"/>
      <c r="J30" s="169"/>
      <c r="K30" s="183"/>
    </row>
    <row r="31" spans="2:14" hidden="1" x14ac:dyDescent="0.25">
      <c r="B31" s="120">
        <v>5</v>
      </c>
      <c r="C31" s="248" t="s">
        <v>16</v>
      </c>
      <c r="D31" s="40"/>
      <c r="E31" s="180"/>
      <c r="F31" s="42"/>
      <c r="G31" s="50"/>
      <c r="H31" s="19"/>
      <c r="I31" s="34"/>
      <c r="J31" s="169"/>
      <c r="K31" s="183"/>
    </row>
    <row r="32" spans="2:14" ht="15.75" hidden="1" thickBot="1" x14ac:dyDescent="0.3">
      <c r="B32" s="124"/>
      <c r="C32" s="261"/>
      <c r="D32" s="43"/>
      <c r="E32" s="5"/>
      <c r="F32" s="67"/>
      <c r="G32" s="66"/>
      <c r="H32" s="25"/>
      <c r="I32" s="94"/>
      <c r="J32" s="169"/>
      <c r="K32" s="183"/>
    </row>
    <row r="33" spans="2:11" ht="15.75" hidden="1" thickBot="1" x14ac:dyDescent="0.3">
      <c r="B33" s="71"/>
      <c r="C33" s="249"/>
      <c r="D33" s="37"/>
      <c r="E33" s="37"/>
      <c r="F33" s="37"/>
      <c r="G33" s="57"/>
      <c r="H33" s="31"/>
      <c r="I33" s="70"/>
      <c r="J33" s="172"/>
      <c r="K33" s="72"/>
    </row>
    <row r="34" spans="2:11" ht="15.75" thickBot="1" x14ac:dyDescent="0.3">
      <c r="B34" s="253" t="s">
        <v>14</v>
      </c>
      <c r="C34" s="254"/>
      <c r="D34" s="254"/>
      <c r="E34" s="254"/>
      <c r="F34" s="254"/>
      <c r="G34" s="254"/>
      <c r="H34" s="254"/>
      <c r="I34" s="135">
        <f>SUM(I14:I33)</f>
        <v>7340.7800000000007</v>
      </c>
      <c r="J34" s="197">
        <f t="shared" ref="J34:K34" si="1">SUM(J14:J30)</f>
        <v>0</v>
      </c>
      <c r="K34" s="135">
        <f t="shared" si="1"/>
        <v>0</v>
      </c>
    </row>
    <row r="35" spans="2:11" x14ac:dyDescent="0.25">
      <c r="B35" s="184">
        <v>1</v>
      </c>
      <c r="C35" s="82" t="s">
        <v>20</v>
      </c>
      <c r="D35" s="5" t="s">
        <v>39</v>
      </c>
      <c r="E35" s="42" t="s">
        <v>41</v>
      </c>
      <c r="F35" s="5" t="s">
        <v>49</v>
      </c>
      <c r="G35" s="241" t="s">
        <v>48</v>
      </c>
      <c r="H35" s="19" t="s">
        <v>51</v>
      </c>
      <c r="I35" s="173">
        <v>1919.26</v>
      </c>
      <c r="J35" s="103"/>
      <c r="K35" s="113"/>
    </row>
    <row r="36" spans="2:11" ht="15.75" thickBot="1" x14ac:dyDescent="0.3">
      <c r="B36" s="58"/>
      <c r="C36" s="83" t="s">
        <v>21</v>
      </c>
      <c r="D36" s="5" t="s">
        <v>50</v>
      </c>
      <c r="E36" s="67"/>
      <c r="F36" s="5"/>
      <c r="G36" s="133"/>
      <c r="H36" s="74"/>
      <c r="I36" s="96"/>
      <c r="J36" s="169"/>
      <c r="K36" s="183"/>
    </row>
    <row r="37" spans="2:11" hidden="1" x14ac:dyDescent="0.25">
      <c r="B37" s="52">
        <v>2</v>
      </c>
      <c r="C37" s="82" t="s">
        <v>20</v>
      </c>
      <c r="D37" s="236"/>
      <c r="E37" s="16"/>
      <c r="F37" s="42"/>
      <c r="G37" s="237"/>
      <c r="H37" s="30"/>
      <c r="I37" s="234"/>
      <c r="J37" s="173"/>
      <c r="K37" s="183"/>
    </row>
    <row r="38" spans="2:11" ht="15.75" hidden="1" thickBot="1" x14ac:dyDescent="0.3">
      <c r="B38" s="58"/>
      <c r="C38" s="83" t="s">
        <v>21</v>
      </c>
      <c r="D38" s="235"/>
      <c r="E38" s="6"/>
      <c r="F38" s="67"/>
      <c r="G38" s="98"/>
      <c r="H38" s="89"/>
      <c r="I38" s="106"/>
      <c r="J38" s="169"/>
      <c r="K38" s="183"/>
    </row>
    <row r="39" spans="2:11" hidden="1" x14ac:dyDescent="0.25">
      <c r="B39" s="185">
        <v>3</v>
      </c>
      <c r="C39" s="112" t="s">
        <v>20</v>
      </c>
      <c r="D39" s="42"/>
      <c r="E39" s="16"/>
      <c r="F39" s="42"/>
      <c r="G39" s="237"/>
      <c r="H39" s="19"/>
      <c r="I39" s="234"/>
      <c r="J39" s="125"/>
      <c r="K39" s="91"/>
    </row>
    <row r="40" spans="2:11" ht="15.75" hidden="1" thickBot="1" x14ac:dyDescent="0.3">
      <c r="B40" s="39"/>
      <c r="C40" s="137" t="s">
        <v>21</v>
      </c>
      <c r="D40" s="67"/>
      <c r="E40" s="6"/>
      <c r="F40" s="67"/>
      <c r="G40" s="207"/>
      <c r="H40" s="87"/>
      <c r="I40" s="107"/>
      <c r="J40" s="169"/>
      <c r="K40" s="183"/>
    </row>
    <row r="41" spans="2:11" hidden="1" x14ac:dyDescent="0.25">
      <c r="B41" s="52">
        <v>4</v>
      </c>
      <c r="C41" s="212" t="s">
        <v>20</v>
      </c>
      <c r="D41" s="42"/>
      <c r="E41" s="14"/>
      <c r="F41" s="42"/>
      <c r="G41" s="205"/>
      <c r="H41" s="19"/>
      <c r="I41" s="63"/>
      <c r="J41" s="111"/>
      <c r="K41" s="210"/>
    </row>
    <row r="42" spans="2:11" ht="15.75" hidden="1" thickBot="1" x14ac:dyDescent="0.3">
      <c r="B42" s="58"/>
      <c r="C42" s="55" t="s">
        <v>21</v>
      </c>
      <c r="D42" s="67"/>
      <c r="E42" s="5"/>
      <c r="F42" s="67"/>
      <c r="G42" s="213"/>
      <c r="H42" s="33"/>
      <c r="I42" s="214"/>
      <c r="J42" s="111"/>
      <c r="K42" s="210"/>
    </row>
    <row r="43" spans="2:11" hidden="1" x14ac:dyDescent="0.25">
      <c r="B43" s="39">
        <v>5</v>
      </c>
      <c r="C43" s="112" t="s">
        <v>20</v>
      </c>
      <c r="D43" s="42"/>
      <c r="E43" s="14"/>
      <c r="F43" s="42"/>
      <c r="G43" s="205"/>
      <c r="H43" s="19"/>
      <c r="I43" s="29"/>
      <c r="J43" s="111"/>
      <c r="K43" s="210"/>
    </row>
    <row r="44" spans="2:11" ht="15.75" hidden="1" thickBot="1" x14ac:dyDescent="0.3">
      <c r="B44" s="39"/>
      <c r="C44" s="137" t="s">
        <v>21</v>
      </c>
      <c r="D44" s="67"/>
      <c r="E44" s="5"/>
      <c r="F44" s="67"/>
      <c r="G44" s="206"/>
      <c r="H44" s="45"/>
      <c r="I44" s="211"/>
      <c r="J44" s="111"/>
      <c r="K44" s="210"/>
    </row>
    <row r="45" spans="2:11" hidden="1" x14ac:dyDescent="0.25">
      <c r="B45" s="52">
        <v>6</v>
      </c>
      <c r="C45" s="82" t="s">
        <v>20</v>
      </c>
      <c r="D45" s="40"/>
      <c r="E45" s="16"/>
      <c r="F45" s="42"/>
      <c r="G45" s="205"/>
      <c r="H45" s="19"/>
      <c r="I45" s="29"/>
      <c r="J45" s="173"/>
      <c r="K45" s="95"/>
    </row>
    <row r="46" spans="2:11" ht="15.75" hidden="1" thickBot="1" x14ac:dyDescent="0.3">
      <c r="B46" s="58"/>
      <c r="C46" s="83" t="s">
        <v>21</v>
      </c>
      <c r="D46" s="43"/>
      <c r="E46" s="6"/>
      <c r="F46" s="67"/>
      <c r="G46" s="208"/>
      <c r="H46" s="86"/>
      <c r="I46" s="108"/>
      <c r="J46" s="169"/>
      <c r="K46" s="183"/>
    </row>
    <row r="47" spans="2:11" hidden="1" x14ac:dyDescent="0.25">
      <c r="B47" s="39">
        <v>7</v>
      </c>
      <c r="C47" s="82" t="s">
        <v>20</v>
      </c>
      <c r="D47" s="42"/>
      <c r="E47" s="14"/>
      <c r="F47" s="16"/>
      <c r="G47" s="237"/>
      <c r="H47" s="19"/>
      <c r="I47" s="63"/>
      <c r="J47" s="169"/>
      <c r="K47" s="210"/>
    </row>
    <row r="48" spans="2:11" ht="15.75" hidden="1" thickBot="1" x14ac:dyDescent="0.3">
      <c r="B48" s="39"/>
      <c r="C48" s="83" t="s">
        <v>21</v>
      </c>
      <c r="D48" s="67"/>
      <c r="E48" s="5"/>
      <c r="F48" s="6"/>
      <c r="G48" s="216"/>
      <c r="H48" s="87"/>
      <c r="I48" s="126"/>
      <c r="J48" s="169"/>
      <c r="K48" s="210"/>
    </row>
    <row r="49" spans="2:15" hidden="1" x14ac:dyDescent="0.25">
      <c r="B49" s="39"/>
      <c r="C49" s="82" t="s">
        <v>20</v>
      </c>
      <c r="D49" s="40"/>
      <c r="E49" s="14"/>
      <c r="F49" s="42"/>
      <c r="G49" s="189"/>
      <c r="H49" s="179"/>
      <c r="I49" s="215"/>
      <c r="J49" s="169"/>
      <c r="K49" s="183"/>
    </row>
    <row r="50" spans="2:15" ht="15.75" hidden="1" thickBot="1" x14ac:dyDescent="0.3">
      <c r="B50" s="58"/>
      <c r="C50" s="83" t="s">
        <v>21</v>
      </c>
      <c r="D50" s="43"/>
      <c r="E50" s="5"/>
      <c r="F50" s="67"/>
      <c r="G50" s="97"/>
      <c r="H50" s="100"/>
      <c r="I50" s="105"/>
      <c r="J50" s="169"/>
      <c r="K50" s="183"/>
    </row>
    <row r="51" spans="2:15" ht="15.75" hidden="1" thickBot="1" x14ac:dyDescent="0.3">
      <c r="B51" s="79"/>
      <c r="C51" s="80"/>
      <c r="D51" s="59"/>
      <c r="E51" s="7"/>
      <c r="F51" s="62"/>
      <c r="G51" s="81"/>
      <c r="H51" s="18"/>
      <c r="I51" s="109"/>
      <c r="J51" s="172"/>
      <c r="K51" s="72"/>
    </row>
    <row r="52" spans="2:15" ht="15.75" thickBot="1" x14ac:dyDescent="0.3">
      <c r="B52" s="259" t="s">
        <v>22</v>
      </c>
      <c r="C52" s="243"/>
      <c r="D52" s="243"/>
      <c r="E52" s="243"/>
      <c r="F52" s="243"/>
      <c r="G52" s="260"/>
      <c r="H52" s="260"/>
      <c r="I52" s="131">
        <f>SUM(I35:I51)</f>
        <v>1919.26</v>
      </c>
      <c r="J52" s="138">
        <f t="shared" ref="J52:K52" si="2">SUM(J35:J51)</f>
        <v>0</v>
      </c>
      <c r="K52" s="144">
        <f t="shared" si="2"/>
        <v>0</v>
      </c>
    </row>
    <row r="53" spans="2:15" hidden="1" x14ac:dyDescent="0.25">
      <c r="B53" s="175">
        <v>1</v>
      </c>
      <c r="C53" s="181" t="s">
        <v>29</v>
      </c>
      <c r="D53" s="67"/>
      <c r="E53" s="5"/>
      <c r="F53" s="6"/>
      <c r="G53" s="238"/>
      <c r="H53" s="19"/>
      <c r="I53" s="29"/>
      <c r="J53" s="198"/>
      <c r="K53" s="182"/>
    </row>
    <row r="54" spans="2:15" ht="15.75" hidden="1" thickBot="1" x14ac:dyDescent="0.3">
      <c r="B54" s="176"/>
      <c r="C54" s="77"/>
      <c r="D54" s="67"/>
      <c r="E54" s="5"/>
      <c r="F54" s="6"/>
      <c r="G54" s="238"/>
      <c r="H54" s="19"/>
      <c r="I54" s="34"/>
      <c r="J54" s="54"/>
      <c r="K54" s="183"/>
    </row>
    <row r="55" spans="2:15" hidden="1" x14ac:dyDescent="0.25">
      <c r="B55" s="202">
        <v>2</v>
      </c>
      <c r="C55" s="203" t="s">
        <v>29</v>
      </c>
      <c r="D55" s="42"/>
      <c r="E55" s="14"/>
      <c r="F55" s="42"/>
      <c r="G55" s="26"/>
      <c r="H55" s="19"/>
      <c r="I55" s="34"/>
      <c r="J55" s="168"/>
      <c r="K55" s="34"/>
      <c r="O55" s="27"/>
    </row>
    <row r="56" spans="2:15" ht="15.75" hidden="1" thickBot="1" x14ac:dyDescent="0.3">
      <c r="B56" s="204"/>
      <c r="C56" s="123"/>
      <c r="D56" s="67"/>
      <c r="E56" s="5"/>
      <c r="F56" s="67"/>
      <c r="G56" s="26"/>
      <c r="H56" s="19"/>
      <c r="I56" s="34"/>
      <c r="J56" s="168"/>
      <c r="K56" s="128"/>
      <c r="O56" s="27"/>
    </row>
    <row r="57" spans="2:15" hidden="1" x14ac:dyDescent="0.25">
      <c r="B57" s="202">
        <v>3</v>
      </c>
      <c r="C57" s="203" t="s">
        <v>29</v>
      </c>
      <c r="D57" s="40"/>
      <c r="E57" s="14"/>
      <c r="F57" s="42"/>
      <c r="G57" s="26"/>
      <c r="H57" s="19"/>
      <c r="I57" s="63"/>
      <c r="J57" s="168"/>
      <c r="K57" s="128"/>
      <c r="O57" s="27"/>
    </row>
    <row r="58" spans="2:15" ht="15.75" hidden="1" thickBot="1" x14ac:dyDescent="0.3">
      <c r="B58" s="204"/>
      <c r="C58" s="77"/>
      <c r="D58" s="43"/>
      <c r="E58" s="5"/>
      <c r="F58" s="67"/>
      <c r="G58" s="28"/>
      <c r="H58" s="17"/>
      <c r="I58" s="94"/>
      <c r="J58" s="168"/>
      <c r="K58" s="183"/>
    </row>
    <row r="59" spans="2:15" ht="15.75" thickBot="1" x14ac:dyDescent="0.3">
      <c r="B59" s="153"/>
      <c r="C59" s="123"/>
      <c r="D59" s="151" t="s">
        <v>28</v>
      </c>
      <c r="E59" s="151"/>
      <c r="F59" s="154"/>
      <c r="G59" s="153"/>
      <c r="H59" s="191"/>
      <c r="I59" s="130">
        <f>SUM(I53:I58)</f>
        <v>0</v>
      </c>
      <c r="J59" s="134">
        <f>SUM(J53:J58)</f>
        <v>0</v>
      </c>
      <c r="K59" s="131">
        <f>SUM(K53:K58)</f>
        <v>0</v>
      </c>
    </row>
    <row r="60" spans="2:15" hidden="1" x14ac:dyDescent="0.25">
      <c r="B60" s="155">
        <v>1</v>
      </c>
      <c r="C60" s="155" t="s">
        <v>18</v>
      </c>
      <c r="D60" s="42"/>
      <c r="E60" s="14"/>
      <c r="F60" s="42"/>
      <c r="G60" s="26"/>
      <c r="H60" s="30"/>
      <c r="I60" s="63"/>
      <c r="J60" s="174"/>
      <c r="K60" s="182"/>
    </row>
    <row r="61" spans="2:15" ht="15.75" hidden="1" thickBot="1" x14ac:dyDescent="0.3">
      <c r="B61" s="158"/>
      <c r="C61" s="164"/>
      <c r="D61" s="67"/>
      <c r="E61" s="5"/>
      <c r="F61" s="67"/>
      <c r="G61" s="26"/>
      <c r="H61" s="30"/>
      <c r="I61" s="63"/>
      <c r="J61" s="169"/>
      <c r="K61" s="183"/>
    </row>
    <row r="62" spans="2:15" hidden="1" x14ac:dyDescent="0.25">
      <c r="B62" s="158"/>
      <c r="C62" s="164"/>
      <c r="D62" s="67"/>
      <c r="E62" s="67"/>
      <c r="F62" s="67"/>
      <c r="G62" s="64"/>
      <c r="H62" s="88"/>
      <c r="I62" s="192"/>
      <c r="J62" s="169"/>
      <c r="K62" s="183"/>
    </row>
    <row r="63" spans="2:15" hidden="1" x14ac:dyDescent="0.25">
      <c r="B63" s="158"/>
      <c r="C63" s="164"/>
      <c r="D63" s="67"/>
      <c r="E63" s="67"/>
      <c r="F63" s="67"/>
      <c r="G63" s="64"/>
      <c r="H63" s="74"/>
      <c r="I63" s="96"/>
      <c r="J63" s="169"/>
      <c r="K63" s="183"/>
    </row>
    <row r="64" spans="2:15" hidden="1" x14ac:dyDescent="0.25">
      <c r="B64" s="158"/>
      <c r="C64" s="164"/>
      <c r="D64" s="139"/>
      <c r="E64" s="149"/>
      <c r="F64" s="61"/>
      <c r="G64" s="64"/>
      <c r="H64" s="167"/>
      <c r="I64" s="104"/>
      <c r="J64" s="169"/>
      <c r="K64" s="183"/>
    </row>
    <row r="65" spans="2:11" ht="15.75" hidden="1" thickBot="1" x14ac:dyDescent="0.3">
      <c r="B65" s="159"/>
      <c r="C65" s="165"/>
      <c r="D65" s="162"/>
      <c r="E65" s="146"/>
      <c r="F65" s="69"/>
      <c r="G65" s="101"/>
      <c r="H65" s="102"/>
      <c r="I65" s="44"/>
      <c r="J65" s="169"/>
      <c r="K65" s="183"/>
    </row>
    <row r="66" spans="2:11" hidden="1" x14ac:dyDescent="0.25">
      <c r="B66" s="158">
        <v>2</v>
      </c>
      <c r="C66" s="188" t="s">
        <v>18</v>
      </c>
      <c r="D66" s="21"/>
      <c r="E66" s="42"/>
      <c r="F66" s="118"/>
      <c r="G66" s="64"/>
      <c r="H66" s="74"/>
      <c r="I66" s="95"/>
      <c r="J66" s="169"/>
      <c r="K66" s="183"/>
    </row>
    <row r="67" spans="2:11" ht="15.75" hidden="1" thickBot="1" x14ac:dyDescent="0.3">
      <c r="B67" s="156"/>
      <c r="C67" s="165"/>
      <c r="D67" s="20"/>
      <c r="E67" s="67"/>
      <c r="F67" s="110"/>
      <c r="G67" s="66"/>
      <c r="H67" s="86"/>
      <c r="I67" s="106"/>
      <c r="J67" s="169"/>
      <c r="K67" s="183"/>
    </row>
    <row r="68" spans="2:11" hidden="1" x14ac:dyDescent="0.25">
      <c r="B68" s="255">
        <v>2</v>
      </c>
      <c r="C68" s="262"/>
      <c r="D68" s="14"/>
      <c r="E68" s="42"/>
      <c r="F68" s="14"/>
      <c r="G68" s="256"/>
      <c r="H68" s="257"/>
      <c r="I68" s="250"/>
      <c r="J68" s="169"/>
      <c r="K68" s="183"/>
    </row>
    <row r="69" spans="2:11" ht="15.75" hidden="1" thickBot="1" x14ac:dyDescent="0.3">
      <c r="B69" s="252"/>
      <c r="C69" s="263"/>
      <c r="D69" s="5"/>
      <c r="E69" s="67"/>
      <c r="F69" s="5"/>
      <c r="G69" s="251"/>
      <c r="H69" s="258"/>
      <c r="I69" s="251"/>
      <c r="J69" s="169"/>
      <c r="K69" s="183"/>
    </row>
    <row r="70" spans="2:11" ht="15.75" hidden="1" thickBot="1" x14ac:dyDescent="0.3">
      <c r="B70" s="244">
        <v>3</v>
      </c>
      <c r="C70" s="264"/>
      <c r="D70" s="246"/>
      <c r="E70" s="246"/>
      <c r="F70" s="246"/>
      <c r="G70" s="148"/>
      <c r="H70" s="148"/>
      <c r="I70" s="32"/>
      <c r="J70" s="169"/>
      <c r="K70" s="183"/>
    </row>
    <row r="71" spans="2:11" ht="15.75" hidden="1" thickBot="1" x14ac:dyDescent="0.3">
      <c r="B71" s="245"/>
      <c r="C71" s="263"/>
      <c r="D71" s="247"/>
      <c r="E71" s="247"/>
      <c r="F71" s="247"/>
      <c r="G71" s="148"/>
      <c r="H71" s="148"/>
      <c r="I71" s="24"/>
      <c r="J71" s="169"/>
      <c r="K71" s="183"/>
    </row>
    <row r="72" spans="2:11" hidden="1" x14ac:dyDescent="0.25">
      <c r="B72" s="48">
        <v>3</v>
      </c>
      <c r="C72" s="75"/>
      <c r="D72" s="150"/>
      <c r="E72" s="42"/>
      <c r="F72" s="46"/>
      <c r="G72" s="256"/>
      <c r="H72" s="265"/>
      <c r="I72" s="267"/>
      <c r="J72" s="169"/>
      <c r="K72" s="183"/>
    </row>
    <row r="73" spans="2:11" ht="15.75" hidden="1" thickBot="1" x14ac:dyDescent="0.3">
      <c r="B73" s="114"/>
      <c r="C73" s="162"/>
      <c r="D73" s="162"/>
      <c r="E73" s="37"/>
      <c r="F73" s="47"/>
      <c r="G73" s="251"/>
      <c r="H73" s="266"/>
      <c r="I73" s="251"/>
      <c r="J73" s="169"/>
      <c r="K73" s="183"/>
    </row>
    <row r="74" spans="2:11" ht="15.75" thickBot="1" x14ac:dyDescent="0.3">
      <c r="B74" s="259" t="s">
        <v>13</v>
      </c>
      <c r="C74" s="243"/>
      <c r="D74" s="243"/>
      <c r="E74" s="243"/>
      <c r="F74" s="243"/>
      <c r="G74" s="243"/>
      <c r="H74" s="243"/>
      <c r="I74" s="136">
        <f>I72+I60+I65+I67+I68+I66+I61+I64+I63+I62</f>
        <v>0</v>
      </c>
      <c r="J74" s="169"/>
      <c r="K74" s="183"/>
    </row>
    <row r="75" spans="2:11" hidden="1" x14ac:dyDescent="0.25">
      <c r="B75" s="163">
        <v>1</v>
      </c>
      <c r="C75" s="163" t="s">
        <v>17</v>
      </c>
      <c r="D75" s="73"/>
      <c r="E75" s="42"/>
      <c r="F75" s="14"/>
      <c r="G75" s="34"/>
      <c r="H75" s="30"/>
      <c r="I75" s="63"/>
      <c r="J75" s="103"/>
      <c r="K75" s="183"/>
    </row>
    <row r="76" spans="2:11" hidden="1" x14ac:dyDescent="0.25">
      <c r="B76" s="49"/>
      <c r="C76" s="76"/>
      <c r="D76" s="60"/>
      <c r="E76" s="67"/>
      <c r="F76" s="5"/>
      <c r="G76" s="34"/>
      <c r="H76" s="30"/>
      <c r="I76" s="63"/>
      <c r="J76" s="103"/>
      <c r="K76" s="183"/>
    </row>
    <row r="77" spans="2:11" hidden="1" x14ac:dyDescent="0.25">
      <c r="B77" s="49"/>
      <c r="C77" s="76"/>
      <c r="D77" s="43"/>
      <c r="E77" s="67"/>
      <c r="F77" s="67"/>
      <c r="G77" s="34"/>
      <c r="H77" s="30"/>
      <c r="I77" s="63"/>
      <c r="J77" s="103"/>
      <c r="K77" s="63"/>
    </row>
    <row r="78" spans="2:11" hidden="1" x14ac:dyDescent="0.25">
      <c r="B78" s="49"/>
      <c r="C78" s="76"/>
      <c r="D78" s="43"/>
      <c r="E78" s="67"/>
      <c r="F78" s="67"/>
      <c r="G78" s="34"/>
      <c r="H78" s="19"/>
      <c r="I78" s="63"/>
      <c r="J78" s="169"/>
      <c r="K78" s="183"/>
    </row>
    <row r="79" spans="2:11" hidden="1" x14ac:dyDescent="0.25">
      <c r="B79" s="49"/>
      <c r="C79" s="76"/>
      <c r="D79" s="43"/>
      <c r="E79" s="67"/>
      <c r="F79" s="67"/>
      <c r="G79" s="177"/>
      <c r="H79" s="74"/>
      <c r="I79" s="95"/>
      <c r="J79" s="169"/>
      <c r="K79" s="183"/>
    </row>
    <row r="80" spans="2:11" hidden="1" x14ac:dyDescent="0.25">
      <c r="B80" s="49"/>
      <c r="C80" s="76"/>
      <c r="D80" s="43"/>
      <c r="E80" s="67"/>
      <c r="F80" s="67"/>
      <c r="G80" s="64"/>
      <c r="H80" s="88"/>
      <c r="I80" s="95"/>
      <c r="J80" s="169"/>
      <c r="K80" s="183"/>
    </row>
    <row r="81" spans="2:11" ht="15.75" hidden="1" thickBot="1" x14ac:dyDescent="0.3">
      <c r="B81" s="49"/>
      <c r="C81" s="76"/>
      <c r="D81" s="43"/>
      <c r="E81" s="67"/>
      <c r="F81" s="67"/>
      <c r="G81" s="78"/>
      <c r="H81" s="99"/>
      <c r="I81" s="104"/>
      <c r="J81" s="169"/>
      <c r="K81" s="183"/>
    </row>
    <row r="82" spans="2:11" x14ac:dyDescent="0.25">
      <c r="B82" s="181">
        <v>1</v>
      </c>
      <c r="C82" s="181" t="s">
        <v>17</v>
      </c>
      <c r="D82" s="42" t="s">
        <v>39</v>
      </c>
      <c r="E82" s="14" t="s">
        <v>38</v>
      </c>
      <c r="F82" s="16" t="s">
        <v>67</v>
      </c>
      <c r="G82" s="242" t="s">
        <v>47</v>
      </c>
      <c r="H82" s="30" t="s">
        <v>69</v>
      </c>
      <c r="I82" s="63">
        <v>1691.51</v>
      </c>
      <c r="J82" s="54"/>
      <c r="K82" s="183"/>
    </row>
    <row r="83" spans="2:11" ht="15.75" thickBot="1" x14ac:dyDescent="0.3">
      <c r="B83" s="123"/>
      <c r="C83" s="77"/>
      <c r="D83" s="67" t="s">
        <v>68</v>
      </c>
      <c r="E83" s="5"/>
      <c r="F83" s="6"/>
      <c r="G83" s="26"/>
      <c r="H83" s="19"/>
      <c r="I83" s="34"/>
      <c r="J83" s="169"/>
      <c r="K83" s="183"/>
    </row>
    <row r="84" spans="2:11" ht="15.75" hidden="1" thickBot="1" x14ac:dyDescent="0.3">
      <c r="B84" s="147">
        <v>2</v>
      </c>
      <c r="C84" s="75"/>
      <c r="D84" s="53"/>
      <c r="E84" s="75"/>
      <c r="F84" s="75"/>
      <c r="G84" s="40"/>
      <c r="H84" s="193"/>
      <c r="I84" s="200"/>
      <c r="J84" s="169"/>
      <c r="K84" s="183"/>
    </row>
    <row r="85" spans="2:11" ht="15.75" hidden="1" thickBot="1" x14ac:dyDescent="0.3">
      <c r="B85" s="55"/>
      <c r="C85" s="77"/>
      <c r="D85" s="56"/>
      <c r="E85" s="123"/>
      <c r="F85" s="123"/>
      <c r="G85" s="123"/>
      <c r="H85" s="190"/>
      <c r="I85" s="32"/>
      <c r="J85" s="172"/>
      <c r="K85" s="72"/>
    </row>
    <row r="86" spans="2:11" ht="15.75" thickBot="1" x14ac:dyDescent="0.3">
      <c r="B86" s="153"/>
      <c r="C86" s="260" t="s">
        <v>12</v>
      </c>
      <c r="D86" s="243"/>
      <c r="E86" s="260"/>
      <c r="F86" s="260"/>
      <c r="G86" s="260"/>
      <c r="H86" s="260"/>
      <c r="I86" s="136">
        <f>I84+I75+I81+I76+I77+I78+I79+I80+I82+I83</f>
        <v>1691.51</v>
      </c>
      <c r="J86" s="140">
        <f t="shared" ref="J86:K86" si="3">J84+J75+J81+J76+J77+J78+J79+J80+J82</f>
        <v>0</v>
      </c>
      <c r="K86" s="186">
        <f t="shared" si="3"/>
        <v>0</v>
      </c>
    </row>
    <row r="87" spans="2:11" ht="16.5" thickBot="1" x14ac:dyDescent="0.3">
      <c r="B87" s="9"/>
      <c r="C87" s="10"/>
      <c r="D87" s="10"/>
      <c r="E87" s="243" t="s">
        <v>19</v>
      </c>
      <c r="F87" s="243"/>
      <c r="G87" s="10"/>
      <c r="H87" s="10"/>
      <c r="I87" s="145">
        <f>I13+I34+I52+I74+I59+I86</f>
        <v>17030.77</v>
      </c>
      <c r="J87" s="199">
        <f>J13+J34+J52+J59+J86</f>
        <v>0</v>
      </c>
      <c r="K87" s="145">
        <f>K13+K34+K52+K74+K59+K86</f>
        <v>0</v>
      </c>
    </row>
    <row r="89" spans="2:11" x14ac:dyDescent="0.25">
      <c r="B89" s="8"/>
      <c r="D89" s="8"/>
      <c r="F89" s="8"/>
      <c r="H89" s="8"/>
    </row>
    <row r="92" spans="2:11" x14ac:dyDescent="0.25">
      <c r="H92" s="8"/>
    </row>
  </sheetData>
  <mergeCells count="20"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  <mergeCell ref="B34:H34"/>
    <mergeCell ref="B13:H13"/>
    <mergeCell ref="C31:C33"/>
    <mergeCell ref="B52:H52"/>
    <mergeCell ref="B68:B69"/>
    <mergeCell ref="C68:C69"/>
    <mergeCell ref="G68:G69"/>
    <mergeCell ref="H68:H69"/>
  </mergeCells>
  <pageMargins left="0.2" right="0" top="0" bottom="0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50%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2025-07-21T05:42:22Z</cp:lastPrinted>
  <dcterms:created xsi:type="dcterms:W3CDTF">2018-07-04T12:33:56Z</dcterms:created>
  <dcterms:modified xsi:type="dcterms:W3CDTF">2025-07-23T09:23:19Z</dcterms:modified>
</cp:coreProperties>
</file>